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0995"/>
  </bookViews>
  <sheets>
    <sheet name="Результаты НСОК" sheetId="7" r:id="rId1"/>
    <sheet name="сайт учреждения" sheetId="2" r:id="rId2"/>
    <sheet name="busgov" sheetId="1" r:id="rId3"/>
    <sheet name="музеи" sheetId="3" r:id="rId4"/>
    <sheet name="библиотеки" sheetId="4" r:id="rId5"/>
    <sheet name="КДУ" sheetId="5" r:id="rId6"/>
    <sheet name="прочие" sheetId="6" r:id="rId7"/>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L5" i="6"/>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J63"/>
  <c r="H63"/>
  <c r="F63"/>
  <c r="B63"/>
  <c r="J62"/>
  <c r="H62"/>
  <c r="F62"/>
  <c r="B62"/>
  <c r="J61"/>
  <c r="H61"/>
  <c r="F61"/>
  <c r="B61"/>
  <c r="J60"/>
  <c r="H60"/>
  <c r="F60"/>
  <c r="B60"/>
  <c r="J59"/>
  <c r="H59"/>
  <c r="F59"/>
  <c r="B59"/>
  <c r="J58"/>
  <c r="H58"/>
  <c r="F58"/>
  <c r="B58"/>
  <c r="J57"/>
  <c r="H57"/>
  <c r="F57"/>
  <c r="B57"/>
  <c r="J56"/>
  <c r="H56"/>
  <c r="F56"/>
  <c r="B56"/>
  <c r="J55"/>
  <c r="H55"/>
  <c r="F55"/>
  <c r="B55"/>
  <c r="J54"/>
  <c r="H54"/>
  <c r="F54"/>
  <c r="B54"/>
  <c r="J53"/>
  <c r="H53"/>
  <c r="F53"/>
  <c r="B53"/>
  <c r="J52"/>
  <c r="H52"/>
  <c r="F52"/>
  <c r="B52"/>
  <c r="J51"/>
  <c r="H51"/>
  <c r="F51"/>
  <c r="B51"/>
  <c r="J50"/>
  <c r="H50"/>
  <c r="F50"/>
  <c r="B50"/>
  <c r="J49"/>
  <c r="H49"/>
  <c r="F49"/>
  <c r="B49"/>
  <c r="J48"/>
  <c r="H48"/>
  <c r="F48"/>
  <c r="B48"/>
  <c r="J47"/>
  <c r="H47"/>
  <c r="F47"/>
  <c r="B47"/>
  <c r="J46"/>
  <c r="H46"/>
  <c r="F46"/>
  <c r="B46"/>
  <c r="J45"/>
  <c r="H45"/>
  <c r="F45"/>
  <c r="B45"/>
  <c r="J44"/>
  <c r="H44"/>
  <c r="F44"/>
  <c r="B44"/>
  <c r="J43"/>
  <c r="H43"/>
  <c r="F43"/>
  <c r="B43"/>
  <c r="J42"/>
  <c r="H42"/>
  <c r="F42"/>
  <c r="B42"/>
  <c r="J41"/>
  <c r="H41"/>
  <c r="F41"/>
  <c r="B41"/>
  <c r="J40"/>
  <c r="H40"/>
  <c r="F40"/>
  <c r="B40"/>
  <c r="J39"/>
  <c r="H39"/>
  <c r="F39"/>
  <c r="B39"/>
  <c r="J38"/>
  <c r="H38"/>
  <c r="F38"/>
  <c r="B38"/>
  <c r="J37"/>
  <c r="H37"/>
  <c r="F37"/>
  <c r="B37"/>
  <c r="J36"/>
  <c r="H36"/>
  <c r="F36"/>
  <c r="B36"/>
  <c r="J35"/>
  <c r="H35"/>
  <c r="F35"/>
  <c r="B35"/>
  <c r="J34"/>
  <c r="H34"/>
  <c r="F34"/>
  <c r="B34"/>
  <c r="J33"/>
  <c r="H33"/>
  <c r="F33"/>
  <c r="B33"/>
  <c r="J32"/>
  <c r="H32"/>
  <c r="F32"/>
  <c r="B32"/>
  <c r="J31"/>
  <c r="H31"/>
  <c r="F31"/>
  <c r="B31"/>
  <c r="J30"/>
  <c r="H30"/>
  <c r="F30"/>
  <c r="B30"/>
  <c r="J29"/>
  <c r="H29"/>
  <c r="F29"/>
  <c r="B29"/>
  <c r="J28"/>
  <c r="H28"/>
  <c r="F28"/>
  <c r="B28"/>
  <c r="J27"/>
  <c r="H27"/>
  <c r="F27"/>
  <c r="B27"/>
  <c r="J26"/>
  <c r="H26"/>
  <c r="F26"/>
  <c r="B26"/>
  <c r="J25"/>
  <c r="H25"/>
  <c r="F25"/>
  <c r="B25"/>
  <c r="J24"/>
  <c r="H24"/>
  <c r="F24"/>
  <c r="B24"/>
  <c r="J23"/>
  <c r="H23"/>
  <c r="F23"/>
  <c r="B23"/>
  <c r="J22"/>
  <c r="H22"/>
  <c r="F22"/>
  <c r="B22"/>
  <c r="J21"/>
  <c r="H21"/>
  <c r="F21"/>
  <c r="B21"/>
  <c r="J20"/>
  <c r="H20"/>
  <c r="F20"/>
  <c r="B20"/>
  <c r="J19"/>
  <c r="H19"/>
  <c r="F19"/>
  <c r="B19"/>
  <c r="J18"/>
  <c r="H18"/>
  <c r="F18"/>
  <c r="B18"/>
  <c r="J17"/>
  <c r="H17"/>
  <c r="F17"/>
  <c r="B17"/>
  <c r="J16"/>
  <c r="H16"/>
  <c r="F16"/>
  <c r="B16"/>
  <c r="J15"/>
  <c r="H15"/>
  <c r="F15"/>
  <c r="B15"/>
  <c r="J14"/>
  <c r="H14"/>
  <c r="F14"/>
  <c r="B14"/>
  <c r="J13"/>
  <c r="H13"/>
  <c r="F13"/>
  <c r="B13"/>
  <c r="J12"/>
  <c r="H12"/>
  <c r="F12"/>
  <c r="B12"/>
  <c r="J11"/>
  <c r="H11"/>
  <c r="F11"/>
  <c r="B11"/>
  <c r="J10"/>
  <c r="H10"/>
  <c r="F10"/>
  <c r="B10"/>
  <c r="J9"/>
  <c r="H9"/>
  <c r="F9"/>
  <c r="B9"/>
  <c r="J8"/>
  <c r="H8"/>
  <c r="F8"/>
  <c r="B8"/>
  <c r="J7"/>
  <c r="H7"/>
  <c r="F7"/>
  <c r="B7"/>
  <c r="J6"/>
  <c r="H6"/>
  <c r="F6"/>
  <c r="B6"/>
  <c r="J5"/>
  <c r="H5"/>
  <c r="F5"/>
  <c r="B5"/>
  <c r="J4"/>
  <c r="H4"/>
  <c r="F4"/>
  <c r="B4"/>
  <c r="O5" i="4"/>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L63" i="5"/>
  <c r="J63"/>
  <c r="H63"/>
  <c r="D63"/>
  <c r="B63"/>
  <c r="L62"/>
  <c r="J62"/>
  <c r="H62"/>
  <c r="D62"/>
  <c r="B62"/>
  <c r="L61"/>
  <c r="J61"/>
  <c r="H61"/>
  <c r="D61"/>
  <c r="B61"/>
  <c r="L60"/>
  <c r="J60"/>
  <c r="H60"/>
  <c r="D60"/>
  <c r="B60"/>
  <c r="L59"/>
  <c r="J59"/>
  <c r="H59"/>
  <c r="D59"/>
  <c r="B59"/>
  <c r="L58"/>
  <c r="J58"/>
  <c r="H58"/>
  <c r="D58"/>
  <c r="B58"/>
  <c r="L57"/>
  <c r="J57"/>
  <c r="H57"/>
  <c r="D57"/>
  <c r="B57"/>
  <c r="L56"/>
  <c r="J56"/>
  <c r="H56"/>
  <c r="D56"/>
  <c r="B56"/>
  <c r="L55"/>
  <c r="J55"/>
  <c r="H55"/>
  <c r="D55"/>
  <c r="B55"/>
  <c r="L54"/>
  <c r="J54"/>
  <c r="H54"/>
  <c r="D54"/>
  <c r="B54"/>
  <c r="L53"/>
  <c r="J53"/>
  <c r="H53"/>
  <c r="D53"/>
  <c r="B53"/>
  <c r="L52"/>
  <c r="J52"/>
  <c r="H52"/>
  <c r="D52"/>
  <c r="B52"/>
  <c r="L51"/>
  <c r="J51"/>
  <c r="H51"/>
  <c r="D51"/>
  <c r="B51"/>
  <c r="L50"/>
  <c r="J50"/>
  <c r="H50"/>
  <c r="D50"/>
  <c r="B50"/>
  <c r="L49"/>
  <c r="J49"/>
  <c r="H49"/>
  <c r="D49"/>
  <c r="B49"/>
  <c r="L48"/>
  <c r="J48"/>
  <c r="H48"/>
  <c r="D48"/>
  <c r="B48"/>
  <c r="L47"/>
  <c r="J47"/>
  <c r="H47"/>
  <c r="D47"/>
  <c r="B47"/>
  <c r="L46"/>
  <c r="J46"/>
  <c r="H46"/>
  <c r="D46"/>
  <c r="B46"/>
  <c r="L45"/>
  <c r="J45"/>
  <c r="H45"/>
  <c r="D45"/>
  <c r="B45"/>
  <c r="L44"/>
  <c r="J44"/>
  <c r="H44"/>
  <c r="D44"/>
  <c r="B44"/>
  <c r="L43"/>
  <c r="J43"/>
  <c r="H43"/>
  <c r="D43"/>
  <c r="B43"/>
  <c r="L42"/>
  <c r="J42"/>
  <c r="H42"/>
  <c r="D42"/>
  <c r="B42"/>
  <c r="L41"/>
  <c r="J41"/>
  <c r="H41"/>
  <c r="D41"/>
  <c r="B41"/>
  <c r="L40"/>
  <c r="J40"/>
  <c r="H40"/>
  <c r="D40"/>
  <c r="B40"/>
  <c r="L39"/>
  <c r="J39"/>
  <c r="H39"/>
  <c r="D39"/>
  <c r="B39"/>
  <c r="L38"/>
  <c r="J38"/>
  <c r="H38"/>
  <c r="D38"/>
  <c r="B38"/>
  <c r="L37"/>
  <c r="J37"/>
  <c r="H37"/>
  <c r="D37"/>
  <c r="B37"/>
  <c r="L36"/>
  <c r="J36"/>
  <c r="H36"/>
  <c r="D36"/>
  <c r="B36"/>
  <c r="L35"/>
  <c r="J35"/>
  <c r="H35"/>
  <c r="D35"/>
  <c r="B35"/>
  <c r="L34"/>
  <c r="J34"/>
  <c r="H34"/>
  <c r="D34"/>
  <c r="B34"/>
  <c r="L33"/>
  <c r="J33"/>
  <c r="H33"/>
  <c r="D33"/>
  <c r="B33"/>
  <c r="L32"/>
  <c r="J32"/>
  <c r="H32"/>
  <c r="D32"/>
  <c r="B32"/>
  <c r="P32" s="1"/>
  <c r="L31"/>
  <c r="J31"/>
  <c r="H31"/>
  <c r="D31"/>
  <c r="B31"/>
  <c r="L30"/>
  <c r="J30"/>
  <c r="H30"/>
  <c r="D30"/>
  <c r="B30"/>
  <c r="L29"/>
  <c r="J29"/>
  <c r="H29"/>
  <c r="D29"/>
  <c r="B29"/>
  <c r="L28"/>
  <c r="J28"/>
  <c r="H28"/>
  <c r="D28"/>
  <c r="B28"/>
  <c r="L27"/>
  <c r="J27"/>
  <c r="H27"/>
  <c r="D27"/>
  <c r="B27"/>
  <c r="L26"/>
  <c r="J26"/>
  <c r="H26"/>
  <c r="D26"/>
  <c r="B26"/>
  <c r="L25"/>
  <c r="J25"/>
  <c r="H25"/>
  <c r="D25"/>
  <c r="B25"/>
  <c r="L24"/>
  <c r="J24"/>
  <c r="H24"/>
  <c r="D24"/>
  <c r="B24"/>
  <c r="L23"/>
  <c r="J23"/>
  <c r="H23"/>
  <c r="D23"/>
  <c r="B23"/>
  <c r="L22"/>
  <c r="J22"/>
  <c r="H22"/>
  <c r="D22"/>
  <c r="B22"/>
  <c r="P22" s="1"/>
  <c r="L21"/>
  <c r="J21"/>
  <c r="H21"/>
  <c r="D21"/>
  <c r="B21"/>
  <c r="L20"/>
  <c r="J20"/>
  <c r="H20"/>
  <c r="D20"/>
  <c r="B20"/>
  <c r="L19"/>
  <c r="J19"/>
  <c r="H19"/>
  <c r="D19"/>
  <c r="B19"/>
  <c r="L18"/>
  <c r="J18"/>
  <c r="H18"/>
  <c r="D18"/>
  <c r="B18"/>
  <c r="L17"/>
  <c r="J17"/>
  <c r="H17"/>
  <c r="D17"/>
  <c r="B17"/>
  <c r="L16"/>
  <c r="J16"/>
  <c r="H16"/>
  <c r="D16"/>
  <c r="B16"/>
  <c r="L15"/>
  <c r="J15"/>
  <c r="H15"/>
  <c r="D15"/>
  <c r="B15"/>
  <c r="L14"/>
  <c r="J14"/>
  <c r="H14"/>
  <c r="D14"/>
  <c r="B14"/>
  <c r="L13"/>
  <c r="J13"/>
  <c r="H13"/>
  <c r="D13"/>
  <c r="B13"/>
  <c r="L12"/>
  <c r="J12"/>
  <c r="H12"/>
  <c r="D12"/>
  <c r="B12"/>
  <c r="P12" s="1"/>
  <c r="L11"/>
  <c r="J11"/>
  <c r="H11"/>
  <c r="D11"/>
  <c r="B11"/>
  <c r="L10"/>
  <c r="J10"/>
  <c r="H10"/>
  <c r="D10"/>
  <c r="B10"/>
  <c r="L9"/>
  <c r="J9"/>
  <c r="H9"/>
  <c r="D9"/>
  <c r="B9"/>
  <c r="L8"/>
  <c r="J8"/>
  <c r="H8"/>
  <c r="D8"/>
  <c r="B8"/>
  <c r="L7"/>
  <c r="J7"/>
  <c r="H7"/>
  <c r="D7"/>
  <c r="B7"/>
  <c r="L6"/>
  <c r="J6"/>
  <c r="H6"/>
  <c r="D6"/>
  <c r="B6"/>
  <c r="L5"/>
  <c r="J5"/>
  <c r="H5"/>
  <c r="D5"/>
  <c r="B5"/>
  <c r="L4"/>
  <c r="J4"/>
  <c r="H4"/>
  <c r="D4"/>
  <c r="B4"/>
  <c r="B4" i="3"/>
  <c r="L63" i="4"/>
  <c r="J63"/>
  <c r="G63"/>
  <c r="B63"/>
  <c r="L62"/>
  <c r="J62"/>
  <c r="G62"/>
  <c r="B62"/>
  <c r="L61"/>
  <c r="J61"/>
  <c r="G61"/>
  <c r="B61"/>
  <c r="L60"/>
  <c r="J60"/>
  <c r="G60"/>
  <c r="B60"/>
  <c r="L59"/>
  <c r="J59"/>
  <c r="G59"/>
  <c r="B59"/>
  <c r="L58"/>
  <c r="J58"/>
  <c r="G58"/>
  <c r="B58"/>
  <c r="L57"/>
  <c r="J57"/>
  <c r="G57"/>
  <c r="B57"/>
  <c r="L56"/>
  <c r="J56"/>
  <c r="G56"/>
  <c r="B56"/>
  <c r="L55"/>
  <c r="J55"/>
  <c r="G55"/>
  <c r="B55"/>
  <c r="L54"/>
  <c r="J54"/>
  <c r="G54"/>
  <c r="B54"/>
  <c r="L53"/>
  <c r="J53"/>
  <c r="G53"/>
  <c r="B53"/>
  <c r="L52"/>
  <c r="J52"/>
  <c r="G52"/>
  <c r="B52"/>
  <c r="L51"/>
  <c r="J51"/>
  <c r="G51"/>
  <c r="B51"/>
  <c r="L50"/>
  <c r="J50"/>
  <c r="G50"/>
  <c r="B50"/>
  <c r="L49"/>
  <c r="J49"/>
  <c r="G49"/>
  <c r="B49"/>
  <c r="L48"/>
  <c r="J48"/>
  <c r="G48"/>
  <c r="B48"/>
  <c r="L47"/>
  <c r="J47"/>
  <c r="G47"/>
  <c r="B47"/>
  <c r="L46"/>
  <c r="J46"/>
  <c r="G46"/>
  <c r="B46"/>
  <c r="L45"/>
  <c r="J45"/>
  <c r="G45"/>
  <c r="B45"/>
  <c r="L44"/>
  <c r="J44"/>
  <c r="G44"/>
  <c r="B44"/>
  <c r="L43"/>
  <c r="J43"/>
  <c r="G43"/>
  <c r="B43"/>
  <c r="L42"/>
  <c r="J42"/>
  <c r="G42"/>
  <c r="B42"/>
  <c r="L41"/>
  <c r="J41"/>
  <c r="G41"/>
  <c r="B41"/>
  <c r="L40"/>
  <c r="J40"/>
  <c r="G40"/>
  <c r="B40"/>
  <c r="L39"/>
  <c r="J39"/>
  <c r="G39"/>
  <c r="B39"/>
  <c r="L38"/>
  <c r="J38"/>
  <c r="G38"/>
  <c r="B38"/>
  <c r="L37"/>
  <c r="J37"/>
  <c r="G37"/>
  <c r="B37"/>
  <c r="L36"/>
  <c r="J36"/>
  <c r="G36"/>
  <c r="B36"/>
  <c r="L35"/>
  <c r="J35"/>
  <c r="G35"/>
  <c r="B35"/>
  <c r="L34"/>
  <c r="J34"/>
  <c r="G34"/>
  <c r="B34"/>
  <c r="L33"/>
  <c r="J33"/>
  <c r="G33"/>
  <c r="B33"/>
  <c r="L32"/>
  <c r="J32"/>
  <c r="G32"/>
  <c r="B32"/>
  <c r="L31"/>
  <c r="J31"/>
  <c r="G31"/>
  <c r="B31"/>
  <c r="L30"/>
  <c r="J30"/>
  <c r="G30"/>
  <c r="B30"/>
  <c r="L29"/>
  <c r="J29"/>
  <c r="G29"/>
  <c r="B29"/>
  <c r="L28"/>
  <c r="J28"/>
  <c r="G28"/>
  <c r="B28"/>
  <c r="L27"/>
  <c r="J27"/>
  <c r="G27"/>
  <c r="B27"/>
  <c r="L26"/>
  <c r="J26"/>
  <c r="G26"/>
  <c r="B26"/>
  <c r="L25"/>
  <c r="J25"/>
  <c r="G25"/>
  <c r="B25"/>
  <c r="L24"/>
  <c r="J24"/>
  <c r="G24"/>
  <c r="B24"/>
  <c r="L23"/>
  <c r="J23"/>
  <c r="G23"/>
  <c r="B23"/>
  <c r="L22"/>
  <c r="J22"/>
  <c r="G22"/>
  <c r="B22"/>
  <c r="L21"/>
  <c r="J21"/>
  <c r="G21"/>
  <c r="B21"/>
  <c r="L20"/>
  <c r="J20"/>
  <c r="G20"/>
  <c r="B20"/>
  <c r="L19"/>
  <c r="J19"/>
  <c r="G19"/>
  <c r="B19"/>
  <c r="L18"/>
  <c r="J18"/>
  <c r="G18"/>
  <c r="B18"/>
  <c r="L17"/>
  <c r="J17"/>
  <c r="G17"/>
  <c r="B17"/>
  <c r="L16"/>
  <c r="J16"/>
  <c r="G16"/>
  <c r="B16"/>
  <c r="L15"/>
  <c r="J15"/>
  <c r="G15"/>
  <c r="B15"/>
  <c r="L14"/>
  <c r="J14"/>
  <c r="G14"/>
  <c r="B14"/>
  <c r="L13"/>
  <c r="J13"/>
  <c r="G13"/>
  <c r="B13"/>
  <c r="L12"/>
  <c r="J12"/>
  <c r="G12"/>
  <c r="B12"/>
  <c r="L11"/>
  <c r="J11"/>
  <c r="G11"/>
  <c r="B11"/>
  <c r="L10"/>
  <c r="J10"/>
  <c r="G10"/>
  <c r="B10"/>
  <c r="L9"/>
  <c r="J9"/>
  <c r="G9"/>
  <c r="B9"/>
  <c r="L8"/>
  <c r="J8"/>
  <c r="G8"/>
  <c r="B8"/>
  <c r="L7"/>
  <c r="J7"/>
  <c r="G7"/>
  <c r="B7"/>
  <c r="L6"/>
  <c r="J6"/>
  <c r="G6"/>
  <c r="B6"/>
  <c r="L5"/>
  <c r="J5"/>
  <c r="G5"/>
  <c r="B5"/>
  <c r="L4"/>
  <c r="J4"/>
  <c r="G4"/>
  <c r="B4"/>
  <c r="O4" s="1"/>
  <c r="N5" i="3"/>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N4"/>
  <c r="L4"/>
  <c r="I4"/>
  <c r="D4"/>
  <c r="F19" i="2"/>
  <c r="F20"/>
  <c r="F21"/>
  <c r="F22"/>
  <c r="F23"/>
  <c r="F24"/>
  <c r="F25"/>
  <c r="F26"/>
  <c r="F27"/>
  <c r="F28"/>
  <c r="F29"/>
  <c r="F30"/>
  <c r="F31"/>
  <c r="F33"/>
  <c r="F34"/>
  <c r="F35"/>
  <c r="F36"/>
  <c r="F37"/>
  <c r="F38"/>
  <c r="F40"/>
  <c r="F41"/>
  <c r="F42"/>
  <c r="F43"/>
  <c r="F44"/>
  <c r="F45"/>
  <c r="F12"/>
  <c r="F13"/>
  <c r="F14"/>
  <c r="F15"/>
  <c r="F16"/>
  <c r="F17"/>
  <c r="F18"/>
  <c r="F12" i="1"/>
  <c r="F11"/>
  <c r="F10"/>
  <c r="F9"/>
  <c r="F8"/>
  <c r="F7"/>
  <c r="F6"/>
  <c r="F7" i="2"/>
  <c r="F8"/>
  <c r="F9"/>
  <c r="F10"/>
  <c r="F6"/>
  <c r="P60" i="5" l="1"/>
  <c r="P62"/>
  <c r="P42"/>
  <c r="P40"/>
  <c r="P28"/>
  <c r="P26"/>
  <c r="P8"/>
  <c r="P58"/>
  <c r="P38"/>
  <c r="P34"/>
  <c r="P24"/>
  <c r="P18"/>
  <c r="P16"/>
  <c r="P10"/>
  <c r="P6"/>
  <c r="P56"/>
  <c r="P54"/>
  <c r="P52"/>
  <c r="P50"/>
  <c r="P48"/>
  <c r="P46"/>
  <c r="P44"/>
  <c r="P36"/>
  <c r="P30"/>
  <c r="P20"/>
  <c r="P14"/>
  <c r="F39" i="2"/>
  <c r="F32"/>
  <c r="F11"/>
  <c r="L4" i="6"/>
  <c r="P4" i="5"/>
  <c r="O3" i="4"/>
  <c r="D1" s="1"/>
  <c r="R4" i="3"/>
  <c r="L3" i="6"/>
  <c r="D1" s="1"/>
  <c r="B10" i="7" s="1"/>
  <c r="P5" i="5"/>
  <c r="P7"/>
  <c r="P9"/>
  <c r="P11"/>
  <c r="P13"/>
  <c r="P15"/>
  <c r="P17"/>
  <c r="P19"/>
  <c r="P21"/>
  <c r="P23"/>
  <c r="P25"/>
  <c r="P27"/>
  <c r="P29"/>
  <c r="P31"/>
  <c r="P33"/>
  <c r="P35"/>
  <c r="P37"/>
  <c r="P39"/>
  <c r="P41"/>
  <c r="P43"/>
  <c r="P45"/>
  <c r="P47"/>
  <c r="P49"/>
  <c r="P51"/>
  <c r="P53"/>
  <c r="P55"/>
  <c r="P57"/>
  <c r="P59"/>
  <c r="P61"/>
  <c r="P63"/>
  <c r="R62" i="3"/>
  <c r="R60"/>
  <c r="R58"/>
  <c r="R56"/>
  <c r="R54"/>
  <c r="R52"/>
  <c r="R50"/>
  <c r="R48"/>
  <c r="R46"/>
  <c r="R44"/>
  <c r="R42"/>
  <c r="R40"/>
  <c r="R38"/>
  <c r="R36"/>
  <c r="R34"/>
  <c r="R32"/>
  <c r="R30"/>
  <c r="R28"/>
  <c r="R26"/>
  <c r="R24"/>
  <c r="R22"/>
  <c r="R20"/>
  <c r="R18"/>
  <c r="R16"/>
  <c r="R14"/>
  <c r="R12"/>
  <c r="R10"/>
  <c r="R8"/>
  <c r="R6"/>
  <c r="R63"/>
  <c r="R61"/>
  <c r="R59"/>
  <c r="R57"/>
  <c r="R55"/>
  <c r="R53"/>
  <c r="R51"/>
  <c r="R49"/>
  <c r="R47"/>
  <c r="R45"/>
  <c r="R43"/>
  <c r="R41"/>
  <c r="R39"/>
  <c r="R37"/>
  <c r="R35"/>
  <c r="R33"/>
  <c r="R31"/>
  <c r="R29"/>
  <c r="R27"/>
  <c r="R25"/>
  <c r="R23"/>
  <c r="R21"/>
  <c r="R19"/>
  <c r="R17"/>
  <c r="R15"/>
  <c r="R13"/>
  <c r="R11"/>
  <c r="R9"/>
  <c r="R7"/>
  <c r="R5"/>
  <c r="F5" i="1"/>
  <c r="F1" s="1"/>
  <c r="B5" i="7" s="1"/>
  <c r="F5" i="2"/>
  <c r="F1" l="1"/>
  <c r="B4" i="7" s="1"/>
  <c r="P3" i="5"/>
  <c r="B8" i="7"/>
  <c r="R3" i="3"/>
  <c r="D1" s="1"/>
  <c r="B7" i="7" s="1"/>
  <c r="E1" i="5" l="1"/>
  <c r="B9" i="7" s="1"/>
  <c r="B6" s="1"/>
  <c r="B3" s="1"/>
</calcChain>
</file>

<file path=xl/sharedStrings.xml><?xml version="1.0" encoding="utf-8"?>
<sst xmlns="http://schemas.openxmlformats.org/spreadsheetml/2006/main" count="458" uniqueCount="191">
  <si>
    <t>Уровень открытости  и доступности информации на сайте bus.gov.ru</t>
  </si>
  <si>
    <t>Уровень открытости  и доступности информации на официальном сайте организации культуры</t>
  </si>
  <si>
    <t>Пункт приказа №2515</t>
  </si>
  <si>
    <t>Наименование показателя</t>
  </si>
  <si>
    <t>Наименование информационного объекта (требования)</t>
  </si>
  <si>
    <t xml:space="preserve">Значимость, балл </t>
  </si>
  <si>
    <t>Полное и сокращенное наименование организации культуры, место нахождения, почтовый адрес, схема проезда, адрес электронной почты, структура организации культуры, сведения об учредителе (учредителях), учредительные документы</t>
  </si>
  <si>
    <t>Полное наименование организации культуры, сокращенное наименование организации культуры</t>
  </si>
  <si>
    <t>Почтовый адрес, схема размещения организации культуры, схема проезда</t>
  </si>
  <si>
    <t>Адрес электронной почты</t>
  </si>
  <si>
    <t>Структура организации культуры</t>
  </si>
  <si>
    <t>Сведения об учредителе, учредительные документы организации культуры</t>
  </si>
  <si>
    <t>Информация о выполнении государственного/ муниципального задания, отчет о результатах деятельности организации культуры</t>
  </si>
  <si>
    <t>Общая информация об учреждении;</t>
  </si>
  <si>
    <t>Информация о государственном задании на текущий финансовый год;</t>
  </si>
  <si>
    <t>Информация о выполнении государственного задания за отчетный финансовый год;</t>
  </si>
  <si>
    <t>Информация о плане финансово-хозяйственной деятельности на текущий год;</t>
  </si>
  <si>
    <t>Информация о годовой бухгалтерской отчетности за отчетный финансовый год;</t>
  </si>
  <si>
    <t>Информация о результатах деятельности и об использовании имущества;</t>
  </si>
  <si>
    <t>Информация о контрольных мероприятиях и их результатах за  отчетный финансовый год.</t>
  </si>
  <si>
    <t>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</si>
  <si>
    <t xml:space="preserve">Перечень услуг, оказываемых организацией культуры. </t>
  </si>
  <si>
    <t>Ограничения по ассортименту услуг</t>
  </si>
  <si>
    <t>Ограничения по потребителям услуг.</t>
  </si>
  <si>
    <t>Дополнительные услуги, оказываемые организацией культуры</t>
  </si>
  <si>
    <t xml:space="preserve">Услуги, оказываемые на платной основе. </t>
  </si>
  <si>
    <t>Стоимость оказываемых услуг.</t>
  </si>
  <si>
    <t>Предоставление преимущественного права пользования услугами учреждения</t>
  </si>
  <si>
    <t>Доступ к разделу «Независимая оценка качества предоставления услуг» должен быть обеспечен не более чем за 2 перехода по сайту с использованием меню навигации</t>
  </si>
  <si>
    <t>Сохранение возможности навигации по сайту при отключении графических элементов оформления сайта, карта сайта</t>
  </si>
  <si>
    <t>Время доступности информации с учетом перерывов в работе сайта</t>
  </si>
  <si>
    <t>Наличие независимой системы учета посещений сайта.</t>
  </si>
  <si>
    <t>Раскрытие информации независимой системы учета посещений сайта</t>
  </si>
  <si>
    <t>Наличие встроенной системы контекстного поиска по сайту</t>
  </si>
  <si>
    <t>Бесплатность, доступность информации</t>
  </si>
  <si>
    <t>Отсутствие нарушений отображения, форматирования или иных дефектов</t>
  </si>
  <si>
    <t>Дата и время размещения информации</t>
  </si>
  <si>
    <t>Наличие электронных билетов / наличие электронного бронирования билетов / наличие электронной очереди / наличие электронных каталогов / наличие электронных документов, доступных для получения</t>
  </si>
  <si>
    <t>Электронный билет организации культуры/ электронный каталог/</t>
  </si>
  <si>
    <t>Он-лайн регистрация/возможность бронирования билетов/электронных документов</t>
  </si>
  <si>
    <t>Электронная очередь/электронная запись в учреждение</t>
  </si>
  <si>
    <t>Виртуальные экскурсии по организации культуры</t>
  </si>
  <si>
    <t>Фамилии, имена, отчества, должности руководящего состава организации культуры, её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t>
  </si>
  <si>
    <t>Информация о руководителе организации культуры, информация об официальных мероприятиях, визитах и о рабочих поездках руководителя организации культуры</t>
  </si>
  <si>
    <t>Состав работников, фамилии, имена, отчества, должности руководящего состава организации культуры</t>
  </si>
  <si>
    <t>Режим, график работы организации культуры</t>
  </si>
  <si>
    <t>Телефон справочной службы, телефон руководителя организации культуры (приемная)</t>
  </si>
  <si>
    <t>Раздел для направления предложений по улучшению качества услуг организации</t>
  </si>
  <si>
    <t>Онлайн-консультант организации культуры (система мгновенных сообщений и интерактивного общения с представителем организации культуры)</t>
  </si>
  <si>
    <t>Порядок оценки качества работы организации на основании определенных критериев эффективности работы организаций, утвержденный уполномоченным федеральным органом исполнительной власти; результаты независимой оценки качества оказания услуг организациями культуры, а также предложения об улучшении качества их деятельности; план по улучшению качества работы организации</t>
  </si>
  <si>
    <t>Ссылка на раздел оценки качества оказания услуг организации культуры (или виджет на сайте учреждения)</t>
  </si>
  <si>
    <t>Ссылка (баннер) на автоматизированную систему независимой оценки качества оказания услуг организаций культуры</t>
  </si>
  <si>
    <t>Информационные сообщения о проведении независимой оценки</t>
  </si>
  <si>
    <t>Порядок (методика) проведения независимой оценки качества услуг организации культуры</t>
  </si>
  <si>
    <t>Результаты независимой оценки качества оказания услуг организации культуры</t>
  </si>
  <si>
    <t>Предложения об улучшении качества их деятельности; план по улучшению качества работы организации культуры</t>
  </si>
  <si>
    <t>1.1</t>
  </si>
  <si>
    <t>степень поисковой доступности</t>
  </si>
  <si>
    <t>0 объект не найден
0,5 объект найден средствами поисковой системы
1 объект найден на сайте</t>
  </si>
  <si>
    <t>Оценка</t>
  </si>
  <si>
    <t>1</t>
  </si>
  <si>
    <t>6=4*5</t>
  </si>
  <si>
    <t>1.2</t>
  </si>
  <si>
    <t>2.2</t>
  </si>
  <si>
    <t>2.3</t>
  </si>
  <si>
    <t>2.7</t>
  </si>
  <si>
    <t>4.2</t>
  </si>
  <si>
    <t>5.2</t>
  </si>
  <si>
    <t>Сохранение возможности навигации по сайту при отключении графических элементов оформления сайта, карты сайта. Время доступности информации с учетом перерывов в работе сайта.
Наличие независимой системы учета посещений сайта. Раскрытие информации независимой системы учета посещений сайта. Наличие встроенной системы контекстного поиска по сайту. Бесплатность, доступность информации на сайте. Отсутствие нарушений отображения, форматирования или иных дефектов информации на сайте. Дата и время размещения информации. 
Доступ к разделу «Независимая оценка качества предоставления услуг» должен быть обеспечен не более чем за 2 перехода по сайту с использованием меню навигации</t>
  </si>
  <si>
    <t>1.</t>
  </si>
  <si>
    <t>Открытость и доступность информации об организации культуры</t>
  </si>
  <si>
    <t>2.</t>
  </si>
  <si>
    <t>Комфортность условий предоставления услуги, доступность их получения</t>
  </si>
  <si>
    <t>Степень поисковой доступности</t>
  </si>
  <si>
    <t>0 объект не найден
1 объект найден</t>
  </si>
  <si>
    <t>Изучение мнения получателей услуг</t>
  </si>
  <si>
    <t>Показатель</t>
  </si>
  <si>
    <t>Информирование о предстоящих выставках и экспозициях организации культуры. Виртуальные экскурсии по организации культуры</t>
  </si>
  <si>
    <t>1.3</t>
  </si>
  <si>
    <t>1.5</t>
  </si>
  <si>
    <t>Информирование о новых мероприятиях</t>
  </si>
  <si>
    <t>2</t>
  </si>
  <si>
    <t>Комфортность условий предоставления услуг и доступность их получения</t>
  </si>
  <si>
    <t>2.1</t>
  </si>
  <si>
    <t>Уровень комфортности пребывания в организации культуры (места для сидения, гардероб, чистота помещений)</t>
  </si>
  <si>
    <t>2.4</t>
  </si>
  <si>
    <t>Наличие дополнительных услуг организации культуры (места общественного питания, проведение интерактивных игр, театрализованных мероприятий, аудиогид)</t>
  </si>
  <si>
    <t>2.5</t>
  </si>
  <si>
    <t>2.6</t>
  </si>
  <si>
    <t>2.8</t>
  </si>
  <si>
    <t>Стоимость дополнительных услуг (ксерокопирование, заказ книги в другой библиотеке, информирование о возврате нужной книги, возможность отложить книгу)</t>
  </si>
  <si>
    <t>Транспортная и пешая доступность организации культуры</t>
  </si>
  <si>
    <t>Удобство пользования электронными сервисами, предоставляемыми учреждением посетителям (в том числе и с помощью мобильных устройств)</t>
  </si>
  <si>
    <t>3</t>
  </si>
  <si>
    <t>3.1</t>
  </si>
  <si>
    <t>3.2</t>
  </si>
  <si>
    <t>3.3</t>
  </si>
  <si>
    <t xml:space="preserve">Время ожидания предоставления услуги </t>
  </si>
  <si>
    <t>Удобство графика работы организации культуры</t>
  </si>
  <si>
    <t>Удобство процедуры покупки (бронирования) билетов</t>
  </si>
  <si>
    <t>Простота/удобство электронного каталога</t>
  </si>
  <si>
    <t>4</t>
  </si>
  <si>
    <t>4.1</t>
  </si>
  <si>
    <t>Доброжелательность, вежливость, компетентность работников организации культуры</t>
  </si>
  <si>
    <t>Доброжелательность, вежливость и компетентность персонала организации культуры</t>
  </si>
  <si>
    <t>5</t>
  </si>
  <si>
    <t>5.1</t>
  </si>
  <si>
    <t>5.3</t>
  </si>
  <si>
    <t>5.4</t>
  </si>
  <si>
    <t>5.5</t>
  </si>
  <si>
    <t>5.6</t>
  </si>
  <si>
    <t>5.7</t>
  </si>
  <si>
    <t xml:space="preserve">Удовлетворенность качеством оказания услуг </t>
  </si>
  <si>
    <t>Уровень удовлетворенности качеством оказания услуг организации культуры в целом</t>
  </si>
  <si>
    <t>Качество проведения экскурсий</t>
  </si>
  <si>
    <t>Разнообразие экспозиций организации культуры</t>
  </si>
  <si>
    <t>Наличие информации о новых изданиях</t>
  </si>
  <si>
    <t>Разнообразие творческих групп, кружков по интересам</t>
  </si>
  <si>
    <t>Качество проведения культурно-массовых мероприятий</t>
  </si>
  <si>
    <t>потребитель 1</t>
  </si>
  <si>
    <t>потребитель 2</t>
  </si>
  <si>
    <t>потребитель 3</t>
  </si>
  <si>
    <t>потребитель 4</t>
  </si>
  <si>
    <t>потребитель 5</t>
  </si>
  <si>
    <t>потребитель 6</t>
  </si>
  <si>
    <t>потребитель 7</t>
  </si>
  <si>
    <t>потребитель 8</t>
  </si>
  <si>
    <t>потребитель 9</t>
  </si>
  <si>
    <t>потребитель 10</t>
  </si>
  <si>
    <t>потребитель 11</t>
  </si>
  <si>
    <t>потребитель 12</t>
  </si>
  <si>
    <t>потребитель 13</t>
  </si>
  <si>
    <t>потребитель 14</t>
  </si>
  <si>
    <t>потребитель 15</t>
  </si>
  <si>
    <t>потребитель 16</t>
  </si>
  <si>
    <t>потребитель 17</t>
  </si>
  <si>
    <t>потребитель 18</t>
  </si>
  <si>
    <t>потребитель 19</t>
  </si>
  <si>
    <t>потребитель 20</t>
  </si>
  <si>
    <t>потребитель 21</t>
  </si>
  <si>
    <t>потребитель 22</t>
  </si>
  <si>
    <t>потребитель 23</t>
  </si>
  <si>
    <t>потребитель 24</t>
  </si>
  <si>
    <t>потребитель 25</t>
  </si>
  <si>
    <t>потребитель 26</t>
  </si>
  <si>
    <t>потребитель 27</t>
  </si>
  <si>
    <t>потребитель 28</t>
  </si>
  <si>
    <t>потребитель 29</t>
  </si>
  <si>
    <t>потребитель 30</t>
  </si>
  <si>
    <t>потребитель 31</t>
  </si>
  <si>
    <t>потребитель 32</t>
  </si>
  <si>
    <t>потребитель 33</t>
  </si>
  <si>
    <t>потребитель 34</t>
  </si>
  <si>
    <t>потребитель 35</t>
  </si>
  <si>
    <t>потребитель 36</t>
  </si>
  <si>
    <t>потребитель 37</t>
  </si>
  <si>
    <t>потребитель 38</t>
  </si>
  <si>
    <t>потребитель 39</t>
  </si>
  <si>
    <t>потребитель 40</t>
  </si>
  <si>
    <t>потребитель 41</t>
  </si>
  <si>
    <t>потребитель 42</t>
  </si>
  <si>
    <t>потребитель 43</t>
  </si>
  <si>
    <t>потребитель 44</t>
  </si>
  <si>
    <t>потребитель 45</t>
  </si>
  <si>
    <t>потребитель 46</t>
  </si>
  <si>
    <t>потребитель 47</t>
  </si>
  <si>
    <t>потребитель 48</t>
  </si>
  <si>
    <t>потребитель 49</t>
  </si>
  <si>
    <t>потребитель 50</t>
  </si>
  <si>
    <t>потребитель 51</t>
  </si>
  <si>
    <t>потребитель 52</t>
  </si>
  <si>
    <t>потребитель 53</t>
  </si>
  <si>
    <t>потребитель 54</t>
  </si>
  <si>
    <t>потребитель 55</t>
  </si>
  <si>
    <t>потребитель 56</t>
  </si>
  <si>
    <t>потребитель 57</t>
  </si>
  <si>
    <t>потребитель 58</t>
  </si>
  <si>
    <t>потребитель 59</t>
  </si>
  <si>
    <t>потребитель 60</t>
  </si>
  <si>
    <t>ИТОГО</t>
  </si>
  <si>
    <t>Результаты независимой оценки качества оказания услуг</t>
  </si>
  <si>
    <t>Оценка уровеня открытости  и доступности информации на официальном сайте организации культуры</t>
  </si>
  <si>
    <t>Оценка уровеня открытости  и доступности информации на сайте bus.gov.ru</t>
  </si>
  <si>
    <t>Оценка уровня удовлетворенности качеством оказываемых услуг</t>
  </si>
  <si>
    <t>музей</t>
  </si>
  <si>
    <t>библиотека</t>
  </si>
  <si>
    <t>КДУ</t>
  </si>
  <si>
    <t>прочее учреждение</t>
  </si>
  <si>
    <t>наименование учреждения</t>
  </si>
  <si>
    <t>Удовлетворенность качеством оказания услуг</t>
  </si>
  <si>
    <t>Муниципальное казённое учреждение культуры "Культурный центр" муниципального образования "Майнское городское поселение"</t>
  </si>
</sst>
</file>

<file path=xl/styles.xml><?xml version="1.0" encoding="utf-8"?>
<styleSheet xmlns="http://schemas.openxmlformats.org/spreadsheetml/2006/main">
  <fonts count="12">
    <font>
      <sz val="11"/>
      <color theme="1"/>
      <name val="Calibri"/>
      <family val="2"/>
      <charset val="204"/>
      <scheme val="minor"/>
    </font>
    <font>
      <b/>
      <sz val="12"/>
      <color theme="1"/>
      <name val="Times New Roman"/>
      <family val="1"/>
      <charset val="204"/>
    </font>
    <font>
      <sz val="12"/>
      <color theme="1"/>
      <name val="Times New Roman"/>
      <family val="1"/>
      <charset val="204"/>
    </font>
    <font>
      <sz val="11"/>
      <color theme="1"/>
      <name val="Times New Roman"/>
      <family val="1"/>
      <charset val="204"/>
    </font>
    <font>
      <sz val="10"/>
      <color theme="1"/>
      <name val="Times New Roman"/>
      <family val="1"/>
      <charset val="204"/>
    </font>
    <font>
      <b/>
      <sz val="10"/>
      <color theme="1"/>
      <name val="Times New Roman"/>
      <family val="1"/>
      <charset val="204"/>
    </font>
    <font>
      <sz val="8"/>
      <color theme="1"/>
      <name val="Times New Roman"/>
      <family val="1"/>
      <charset val="204"/>
    </font>
    <font>
      <sz val="14"/>
      <color theme="1"/>
      <name val="Times New Roman"/>
      <family val="1"/>
      <charset val="204"/>
    </font>
    <font>
      <b/>
      <sz val="8"/>
      <color theme="1"/>
      <name val="Times New Roman"/>
      <family val="1"/>
      <charset val="204"/>
    </font>
    <font>
      <b/>
      <sz val="12"/>
      <color theme="1"/>
      <name val="Calibri"/>
      <family val="2"/>
      <charset val="204"/>
      <scheme val="minor"/>
    </font>
    <font>
      <b/>
      <sz val="14"/>
      <color theme="1"/>
      <name val="Times New Roman"/>
      <family val="1"/>
      <charset val="204"/>
    </font>
    <font>
      <i/>
      <sz val="12"/>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1">
    <xf numFmtId="0" fontId="0" fillId="0" borderId="0" xfId="0"/>
    <xf numFmtId="0" fontId="4" fillId="0" borderId="0" xfId="0" applyFont="1" applyBorder="1" applyAlignment="1">
      <alignment wrapText="1"/>
    </xf>
    <xf numFmtId="49" fontId="4" fillId="0" borderId="0" xfId="0" applyNumberFormat="1" applyFont="1" applyBorder="1" applyAlignment="1">
      <alignment horizontal="center" wrapText="1"/>
    </xf>
    <xf numFmtId="0" fontId="0" fillId="0" borderId="0" xfId="0" applyAlignment="1">
      <alignment horizontal="center"/>
    </xf>
    <xf numFmtId="0" fontId="3" fillId="0" borderId="0" xfId="0" applyFont="1"/>
    <xf numFmtId="0" fontId="4" fillId="0" borderId="0" xfId="0" applyFont="1"/>
    <xf numFmtId="0" fontId="9" fillId="0" borderId="0" xfId="0" applyFont="1"/>
    <xf numFmtId="0" fontId="10" fillId="0" borderId="0" xfId="0" applyNumberFormat="1"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horizont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0" applyFont="1" applyBorder="1" applyAlignment="1">
      <alignment horizontal="center"/>
    </xf>
    <xf numFmtId="0" fontId="4" fillId="0" borderId="1" xfId="0" applyFont="1" applyBorder="1" applyAlignment="1">
      <alignment horizontal="justify" vertical="center" wrapText="1"/>
    </xf>
    <xf numFmtId="0" fontId="4" fillId="0" borderId="1" xfId="0" applyFont="1" applyBorder="1"/>
    <xf numFmtId="0" fontId="7" fillId="0" borderId="0" xfId="0" applyFont="1"/>
    <xf numFmtId="0" fontId="7" fillId="0" borderId="0" xfId="0" applyFont="1" applyAlignment="1">
      <alignment horizontal="left" vertical="center"/>
    </xf>
    <xf numFmtId="0" fontId="10" fillId="0" borderId="0" xfId="0" applyFont="1" applyAlignment="1">
      <alignment horizontal="center" vertical="center"/>
    </xf>
    <xf numFmtId="49" fontId="8" fillId="0" borderId="1" xfId="0" applyNumberFormat="1" applyFont="1" applyBorder="1" applyAlignment="1">
      <alignment horizontal="center" vertical="center" wrapText="1"/>
    </xf>
    <xf numFmtId="0" fontId="6" fillId="0" borderId="0" xfId="0" applyFont="1" applyAlignment="1">
      <alignment horizontal="center" vertical="center"/>
    </xf>
    <xf numFmtId="49" fontId="6" fillId="0" borderId="0" xfId="0" applyNumberFormat="1" applyFont="1" applyAlignment="1">
      <alignment horizontal="center" vertical="center"/>
    </xf>
    <xf numFmtId="49" fontId="6" fillId="0" borderId="1" xfId="0" applyNumberFormat="1" applyFont="1" applyBorder="1" applyAlignment="1">
      <alignment horizontal="center" vertical="center" wrapText="1"/>
    </xf>
    <xf numFmtId="0" fontId="7" fillId="0" borderId="0" xfId="0" applyFont="1" applyAlignment="1">
      <alignment horizontal="center"/>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0" fontId="4" fillId="0" borderId="1" xfId="0" applyFont="1" applyBorder="1" applyAlignment="1">
      <alignment horizontal="center"/>
    </xf>
    <xf numFmtId="0" fontId="0" fillId="0" borderId="1" xfId="0" applyBorder="1" applyAlignment="1">
      <alignment horizontal="center"/>
    </xf>
    <xf numFmtId="0" fontId="0" fillId="0" borderId="1" xfId="0" applyBorder="1"/>
    <xf numFmtId="49" fontId="7" fillId="0" borderId="0" xfId="0" applyNumberFormat="1" applyFont="1" applyBorder="1" applyAlignment="1">
      <alignment vertical="center"/>
    </xf>
    <xf numFmtId="49" fontId="7" fillId="0" borderId="1" xfId="0" applyNumberFormat="1" applyFont="1" applyBorder="1" applyAlignment="1">
      <alignment vertical="center" wrapText="1"/>
    </xf>
    <xf numFmtId="0" fontId="10" fillId="0" borderId="1" xfId="0" applyNumberFormat="1" applyFont="1" applyBorder="1" applyAlignment="1">
      <alignment horizontal="center" vertical="center"/>
    </xf>
    <xf numFmtId="0" fontId="2" fillId="0" borderId="1" xfId="0" applyFont="1" applyBorder="1" applyAlignment="1">
      <alignment wrapText="1"/>
    </xf>
    <xf numFmtId="0" fontId="11" fillId="0" borderId="1" xfId="0" applyFont="1" applyBorder="1" applyAlignment="1">
      <alignment wrapText="1"/>
    </xf>
    <xf numFmtId="0" fontId="11" fillId="0" borderId="1" xfId="0" applyFont="1" applyBorder="1"/>
    <xf numFmtId="0" fontId="2" fillId="0" borderId="1" xfId="0" applyFont="1" applyBorder="1" applyAlignment="1">
      <alignment horizontal="center" vertical="center"/>
    </xf>
    <xf numFmtId="0" fontId="4" fillId="0" borderId="1" xfId="0" applyFont="1" applyBorder="1" applyProtection="1">
      <protection locked="0"/>
    </xf>
    <xf numFmtId="0" fontId="4"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3" fillId="0" borderId="5" xfId="0" applyFont="1" applyBorder="1" applyAlignment="1">
      <alignment horizontal="center" vertical="top"/>
    </xf>
    <xf numFmtId="0" fontId="7" fillId="0" borderId="5" xfId="0" applyFont="1" applyBorder="1" applyAlignment="1" applyProtection="1">
      <alignment horizontal="center" wrapText="1"/>
      <protection locked="0"/>
    </xf>
    <xf numFmtId="49" fontId="7" fillId="0" borderId="0" xfId="0" applyNumberFormat="1" applyFont="1" applyBorder="1" applyAlignment="1">
      <alignment horizontal="left" vertical="center"/>
    </xf>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E10"/>
  <sheetViews>
    <sheetView tabSelected="1" zoomScaleNormal="100" workbookViewId="0">
      <selection sqref="A1:B1"/>
    </sheetView>
  </sheetViews>
  <sheetFormatPr defaultRowHeight="15"/>
  <cols>
    <col min="1" max="1" width="80.5703125" style="4" customWidth="1"/>
    <col min="2" max="2" width="9.140625" style="4"/>
    <col min="5" max="5" width="9.85546875" customWidth="1"/>
  </cols>
  <sheetData>
    <row r="1" spans="1:5" ht="45" customHeight="1">
      <c r="A1" s="49" t="s">
        <v>190</v>
      </c>
      <c r="B1" s="49"/>
    </row>
    <row r="2" spans="1:5" ht="39" customHeight="1">
      <c r="A2" s="48" t="s">
        <v>188</v>
      </c>
      <c r="B2" s="48"/>
    </row>
    <row r="3" spans="1:5" ht="18.75">
      <c r="A3" s="39" t="s">
        <v>180</v>
      </c>
      <c r="B3" s="40">
        <f>B4+B5+B6</f>
        <v>61.7</v>
      </c>
      <c r="C3" s="38"/>
      <c r="E3" s="38"/>
    </row>
    <row r="4" spans="1:5" ht="31.5">
      <c r="A4" s="41" t="s">
        <v>181</v>
      </c>
      <c r="B4" s="44">
        <f>'сайт учреждения'!F1</f>
        <v>16</v>
      </c>
    </row>
    <row r="5" spans="1:5" ht="15.75">
      <c r="A5" s="41" t="s">
        <v>182</v>
      </c>
      <c r="B5" s="44">
        <f>busgov!F1</f>
        <v>3</v>
      </c>
    </row>
    <row r="6" spans="1:5" ht="15.75">
      <c r="A6" s="41" t="s">
        <v>183</v>
      </c>
      <c r="B6" s="44">
        <f>SUM(B7:B10)</f>
        <v>42.7</v>
      </c>
    </row>
    <row r="7" spans="1:5" ht="15.75">
      <c r="A7" s="42" t="s">
        <v>184</v>
      </c>
      <c r="B7" s="43">
        <f>музеи!D1</f>
        <v>0</v>
      </c>
    </row>
    <row r="8" spans="1:5" ht="15.75">
      <c r="A8" s="42" t="s">
        <v>185</v>
      </c>
      <c r="B8" s="43">
        <f>библиотеки!D1</f>
        <v>0</v>
      </c>
    </row>
    <row r="9" spans="1:5" ht="15.75">
      <c r="A9" s="42" t="s">
        <v>186</v>
      </c>
      <c r="B9" s="43">
        <f>КДУ!E1</f>
        <v>42.7</v>
      </c>
    </row>
    <row r="10" spans="1:5" ht="15.75">
      <c r="A10" s="42" t="s">
        <v>187</v>
      </c>
      <c r="B10" s="43">
        <f>прочие!D1</f>
        <v>0</v>
      </c>
    </row>
  </sheetData>
  <sheetProtection sheet="1" objects="1" scenarios="1"/>
  <mergeCells count="2">
    <mergeCell ref="A2:B2"/>
    <mergeCell ref="A1:B1"/>
  </mergeCells>
  <pageMargins left="0.70866141732283472" right="0.70866141732283472" top="0.74803149606299213" bottom="0.74803149606299213" header="0.31496062992125984" footer="0.31496062992125984"/>
  <pageSetup paperSize="9" scale="97" orientation="portrait" verticalDpi="0" r:id="rId1"/>
</worksheet>
</file>

<file path=xl/worksheets/sheet2.xml><?xml version="1.0" encoding="utf-8"?>
<worksheet xmlns="http://schemas.openxmlformats.org/spreadsheetml/2006/main" xmlns:r="http://schemas.openxmlformats.org/officeDocument/2006/relationships">
  <dimension ref="A1:F45"/>
  <sheetViews>
    <sheetView topLeftCell="A42" zoomScaleNormal="100" workbookViewId="0">
      <selection activeCell="E35" sqref="E35"/>
    </sheetView>
  </sheetViews>
  <sheetFormatPr defaultRowHeight="15"/>
  <cols>
    <col min="1" max="1" width="7.5703125" style="2" customWidth="1"/>
    <col min="2" max="2" width="37.28515625" style="1" customWidth="1"/>
    <col min="3" max="3" width="35.28515625" style="1" customWidth="1"/>
    <col min="4" max="4" width="11.140625" style="1" bestFit="1" customWidth="1"/>
    <col min="5" max="5" width="22" style="5" customWidth="1"/>
    <col min="6" max="6" width="7.140625" style="5" bestFit="1" customWidth="1"/>
  </cols>
  <sheetData>
    <row r="1" spans="1:6" ht="33" customHeight="1">
      <c r="A1" s="50" t="s">
        <v>1</v>
      </c>
      <c r="B1" s="50"/>
      <c r="C1" s="50"/>
      <c r="D1" s="50"/>
      <c r="E1" s="50"/>
      <c r="F1" s="7">
        <f>F5+F11+F32+F39</f>
        <v>16</v>
      </c>
    </row>
    <row r="2" spans="1:6" ht="25.5">
      <c r="A2" s="52" t="s">
        <v>2</v>
      </c>
      <c r="B2" s="53" t="s">
        <v>3</v>
      </c>
      <c r="C2" s="53" t="s">
        <v>4</v>
      </c>
      <c r="D2" s="53" t="s">
        <v>5</v>
      </c>
      <c r="E2" s="10" t="s">
        <v>73</v>
      </c>
      <c r="F2" s="54" t="s">
        <v>59</v>
      </c>
    </row>
    <row r="3" spans="1:6" ht="45">
      <c r="A3" s="52"/>
      <c r="B3" s="53"/>
      <c r="C3" s="53"/>
      <c r="D3" s="53"/>
      <c r="E3" s="11" t="s">
        <v>58</v>
      </c>
      <c r="F3" s="54"/>
    </row>
    <row r="4" spans="1:6" s="8" customFormat="1">
      <c r="A4" s="12" t="s">
        <v>60</v>
      </c>
      <c r="B4" s="13">
        <v>2</v>
      </c>
      <c r="C4" s="13">
        <v>3</v>
      </c>
      <c r="D4" s="13">
        <v>4</v>
      </c>
      <c r="E4" s="14">
        <v>5</v>
      </c>
      <c r="F4" s="15" t="s">
        <v>61</v>
      </c>
    </row>
    <row r="5" spans="1:6" s="6" customFormat="1" ht="15.75">
      <c r="A5" s="16" t="s">
        <v>69</v>
      </c>
      <c r="B5" s="55" t="s">
        <v>70</v>
      </c>
      <c r="C5" s="56"/>
      <c r="D5" s="56"/>
      <c r="E5" s="57"/>
      <c r="F5" s="17">
        <f>SUM(F6:F10)</f>
        <v>4</v>
      </c>
    </row>
    <row r="6" spans="1:6" ht="38.25">
      <c r="A6" s="58" t="s">
        <v>56</v>
      </c>
      <c r="B6" s="59" t="s">
        <v>6</v>
      </c>
      <c r="C6" s="18" t="s">
        <v>7</v>
      </c>
      <c r="D6" s="13">
        <v>1</v>
      </c>
      <c r="E6" s="45">
        <v>1</v>
      </c>
      <c r="F6" s="19">
        <f>D6*E6</f>
        <v>1</v>
      </c>
    </row>
    <row r="7" spans="1:6" ht="25.5">
      <c r="A7" s="58"/>
      <c r="B7" s="59"/>
      <c r="C7" s="18" t="s">
        <v>8</v>
      </c>
      <c r="D7" s="13">
        <v>1</v>
      </c>
      <c r="E7" s="45">
        <v>1</v>
      </c>
      <c r="F7" s="19">
        <f t="shared" ref="F7:F45" si="0">D7*E7</f>
        <v>1</v>
      </c>
    </row>
    <row r="8" spans="1:6">
      <c r="A8" s="58"/>
      <c r="B8" s="59"/>
      <c r="C8" s="18" t="s">
        <v>9</v>
      </c>
      <c r="D8" s="13">
        <v>1</v>
      </c>
      <c r="E8" s="45">
        <v>1</v>
      </c>
      <c r="F8" s="19">
        <f t="shared" si="0"/>
        <v>1</v>
      </c>
    </row>
    <row r="9" spans="1:6">
      <c r="A9" s="58"/>
      <c r="B9" s="59"/>
      <c r="C9" s="18" t="s">
        <v>10</v>
      </c>
      <c r="D9" s="13">
        <v>1</v>
      </c>
      <c r="E9" s="45">
        <v>0</v>
      </c>
      <c r="F9" s="19">
        <f t="shared" si="0"/>
        <v>0</v>
      </c>
    </row>
    <row r="10" spans="1:6" ht="25.5">
      <c r="A10" s="58"/>
      <c r="B10" s="59"/>
      <c r="C10" s="18" t="s">
        <v>11</v>
      </c>
      <c r="D10" s="13">
        <v>1</v>
      </c>
      <c r="E10" s="45">
        <v>1</v>
      </c>
      <c r="F10" s="19">
        <f t="shared" si="0"/>
        <v>1</v>
      </c>
    </row>
    <row r="11" spans="1:6" s="6" customFormat="1" ht="15.75">
      <c r="A11" s="16" t="s">
        <v>71</v>
      </c>
      <c r="B11" s="55" t="s">
        <v>72</v>
      </c>
      <c r="C11" s="56"/>
      <c r="D11" s="56"/>
      <c r="E11" s="57"/>
      <c r="F11" s="17">
        <f>SUM(F12:F31)</f>
        <v>5</v>
      </c>
    </row>
    <row r="12" spans="1:6" ht="25.5">
      <c r="A12" s="58" t="s">
        <v>63</v>
      </c>
      <c r="B12" s="59" t="s">
        <v>20</v>
      </c>
      <c r="C12" s="18" t="s">
        <v>21</v>
      </c>
      <c r="D12" s="13">
        <v>1</v>
      </c>
      <c r="E12" s="45">
        <v>0</v>
      </c>
      <c r="F12" s="19">
        <f t="shared" si="0"/>
        <v>0</v>
      </c>
    </row>
    <row r="13" spans="1:6">
      <c r="A13" s="58"/>
      <c r="B13" s="59"/>
      <c r="C13" s="18" t="s">
        <v>22</v>
      </c>
      <c r="D13" s="13">
        <v>0.5</v>
      </c>
      <c r="E13" s="45">
        <v>0</v>
      </c>
      <c r="F13" s="19">
        <f t="shared" si="0"/>
        <v>0</v>
      </c>
    </row>
    <row r="14" spans="1:6">
      <c r="A14" s="58"/>
      <c r="B14" s="59"/>
      <c r="C14" s="18" t="s">
        <v>23</v>
      </c>
      <c r="D14" s="13">
        <v>0.5</v>
      </c>
      <c r="E14" s="45">
        <v>0</v>
      </c>
      <c r="F14" s="19">
        <f t="shared" si="0"/>
        <v>0</v>
      </c>
    </row>
    <row r="15" spans="1:6" ht="25.5">
      <c r="A15" s="58"/>
      <c r="B15" s="59"/>
      <c r="C15" s="18" t="s">
        <v>24</v>
      </c>
      <c r="D15" s="13">
        <v>1</v>
      </c>
      <c r="E15" s="45">
        <v>0</v>
      </c>
      <c r="F15" s="19">
        <f t="shared" si="0"/>
        <v>0</v>
      </c>
    </row>
    <row r="16" spans="1:6">
      <c r="A16" s="58"/>
      <c r="B16" s="59"/>
      <c r="C16" s="18" t="s">
        <v>25</v>
      </c>
      <c r="D16" s="13">
        <v>0.5</v>
      </c>
      <c r="E16" s="45">
        <v>0</v>
      </c>
      <c r="F16" s="19">
        <f t="shared" si="0"/>
        <v>0</v>
      </c>
    </row>
    <row r="17" spans="1:6">
      <c r="A17" s="58"/>
      <c r="B17" s="59"/>
      <c r="C17" s="18" t="s">
        <v>26</v>
      </c>
      <c r="D17" s="13">
        <v>0.5</v>
      </c>
      <c r="E17" s="45">
        <v>0</v>
      </c>
      <c r="F17" s="19">
        <f t="shared" si="0"/>
        <v>0</v>
      </c>
    </row>
    <row r="18" spans="1:6" ht="25.5">
      <c r="A18" s="58"/>
      <c r="B18" s="59"/>
      <c r="C18" s="18" t="s">
        <v>27</v>
      </c>
      <c r="D18" s="13">
        <v>1</v>
      </c>
      <c r="E18" s="45">
        <v>0</v>
      </c>
      <c r="F18" s="19">
        <f t="shared" si="0"/>
        <v>0</v>
      </c>
    </row>
    <row r="19" spans="1:6" ht="38.25">
      <c r="A19" s="58" t="s">
        <v>64</v>
      </c>
      <c r="B19" s="51" t="s">
        <v>68</v>
      </c>
      <c r="C19" s="18" t="s">
        <v>29</v>
      </c>
      <c r="D19" s="13">
        <v>0.5</v>
      </c>
      <c r="E19" s="45">
        <v>1</v>
      </c>
      <c r="F19" s="19">
        <f t="shared" si="0"/>
        <v>0.5</v>
      </c>
    </row>
    <row r="20" spans="1:6" ht="25.5">
      <c r="A20" s="58"/>
      <c r="B20" s="51"/>
      <c r="C20" s="18" t="s">
        <v>30</v>
      </c>
      <c r="D20" s="13">
        <v>0.5</v>
      </c>
      <c r="E20" s="45">
        <v>1</v>
      </c>
      <c r="F20" s="19">
        <f t="shared" si="0"/>
        <v>0.5</v>
      </c>
    </row>
    <row r="21" spans="1:6" ht="25.5">
      <c r="A21" s="58"/>
      <c r="B21" s="51"/>
      <c r="C21" s="18" t="s">
        <v>31</v>
      </c>
      <c r="D21" s="13">
        <v>0.5</v>
      </c>
      <c r="E21" s="45">
        <v>1</v>
      </c>
      <c r="F21" s="19">
        <f t="shared" si="0"/>
        <v>0.5</v>
      </c>
    </row>
    <row r="22" spans="1:6" ht="25.5">
      <c r="A22" s="58"/>
      <c r="B22" s="51"/>
      <c r="C22" s="18" t="s">
        <v>32</v>
      </c>
      <c r="D22" s="13">
        <v>0.5</v>
      </c>
      <c r="E22" s="45">
        <v>1</v>
      </c>
      <c r="F22" s="19">
        <f t="shared" si="0"/>
        <v>0.5</v>
      </c>
    </row>
    <row r="23" spans="1:6" ht="25.5">
      <c r="A23" s="58"/>
      <c r="B23" s="51"/>
      <c r="C23" s="18" t="s">
        <v>33</v>
      </c>
      <c r="D23" s="13">
        <v>0.5</v>
      </c>
      <c r="E23" s="45">
        <v>1</v>
      </c>
      <c r="F23" s="19">
        <f t="shared" si="0"/>
        <v>0.5</v>
      </c>
    </row>
    <row r="24" spans="1:6">
      <c r="A24" s="58"/>
      <c r="B24" s="51"/>
      <c r="C24" s="18" t="s">
        <v>34</v>
      </c>
      <c r="D24" s="13">
        <v>0.5</v>
      </c>
      <c r="E24" s="45">
        <v>1</v>
      </c>
      <c r="F24" s="19">
        <f t="shared" si="0"/>
        <v>0.5</v>
      </c>
    </row>
    <row r="25" spans="1:6" ht="25.5">
      <c r="A25" s="58"/>
      <c r="B25" s="51"/>
      <c r="C25" s="18" t="s">
        <v>35</v>
      </c>
      <c r="D25" s="13">
        <v>0.5</v>
      </c>
      <c r="E25" s="45">
        <v>1</v>
      </c>
      <c r="F25" s="19">
        <f t="shared" si="0"/>
        <v>0.5</v>
      </c>
    </row>
    <row r="26" spans="1:6">
      <c r="A26" s="58"/>
      <c r="B26" s="51"/>
      <c r="C26" s="18" t="s">
        <v>36</v>
      </c>
      <c r="D26" s="13">
        <v>0.5</v>
      </c>
      <c r="E26" s="45">
        <v>1</v>
      </c>
      <c r="F26" s="19">
        <f t="shared" si="0"/>
        <v>0.5</v>
      </c>
    </row>
    <row r="27" spans="1:6" ht="63.75">
      <c r="A27" s="58"/>
      <c r="B27" s="51"/>
      <c r="C27" s="18" t="s">
        <v>28</v>
      </c>
      <c r="D27" s="13">
        <v>1</v>
      </c>
      <c r="E27" s="45">
        <v>1</v>
      </c>
      <c r="F27" s="19">
        <f t="shared" si="0"/>
        <v>1</v>
      </c>
    </row>
    <row r="28" spans="1:6" ht="25.5">
      <c r="A28" s="58" t="s">
        <v>65</v>
      </c>
      <c r="B28" s="59" t="s">
        <v>37</v>
      </c>
      <c r="C28" s="18" t="s">
        <v>38</v>
      </c>
      <c r="D28" s="13">
        <v>2</v>
      </c>
      <c r="E28" s="45">
        <v>0</v>
      </c>
      <c r="F28" s="19">
        <f t="shared" si="0"/>
        <v>0</v>
      </c>
    </row>
    <row r="29" spans="1:6" ht="38.25">
      <c r="A29" s="58"/>
      <c r="B29" s="59"/>
      <c r="C29" s="18" t="s">
        <v>39</v>
      </c>
      <c r="D29" s="13">
        <v>1</v>
      </c>
      <c r="E29" s="45">
        <v>0</v>
      </c>
      <c r="F29" s="19">
        <f t="shared" si="0"/>
        <v>0</v>
      </c>
    </row>
    <row r="30" spans="1:6" ht="25.5">
      <c r="A30" s="58"/>
      <c r="B30" s="59"/>
      <c r="C30" s="18" t="s">
        <v>40</v>
      </c>
      <c r="D30" s="13">
        <v>1</v>
      </c>
      <c r="E30" s="45">
        <v>0</v>
      </c>
      <c r="F30" s="19">
        <f t="shared" si="0"/>
        <v>0</v>
      </c>
    </row>
    <row r="31" spans="1:6" ht="25.5">
      <c r="A31" s="58"/>
      <c r="B31" s="59"/>
      <c r="C31" s="18" t="s">
        <v>41</v>
      </c>
      <c r="D31" s="13">
        <v>1</v>
      </c>
      <c r="E31" s="45">
        <v>0</v>
      </c>
      <c r="F31" s="19">
        <f t="shared" si="0"/>
        <v>0</v>
      </c>
    </row>
    <row r="32" spans="1:6" s="6" customFormat="1" ht="15.75">
      <c r="A32" s="16" t="s">
        <v>101</v>
      </c>
      <c r="B32" s="55" t="s">
        <v>103</v>
      </c>
      <c r="C32" s="56"/>
      <c r="D32" s="56"/>
      <c r="E32" s="57"/>
      <c r="F32" s="17">
        <f>SUM(F33:F38)</f>
        <v>2</v>
      </c>
    </row>
    <row r="33" spans="1:6" ht="63.75">
      <c r="A33" s="58" t="s">
        <v>66</v>
      </c>
      <c r="B33" s="59" t="s">
        <v>42</v>
      </c>
      <c r="C33" s="18" t="s">
        <v>43</v>
      </c>
      <c r="D33" s="13">
        <v>1</v>
      </c>
      <c r="E33" s="45">
        <v>1</v>
      </c>
      <c r="F33" s="19">
        <f t="shared" si="0"/>
        <v>1</v>
      </c>
    </row>
    <row r="34" spans="1:6" ht="38.25">
      <c r="A34" s="58"/>
      <c r="B34" s="59"/>
      <c r="C34" s="18" t="s">
        <v>44</v>
      </c>
      <c r="D34" s="13">
        <v>1</v>
      </c>
      <c r="E34" s="45">
        <v>0</v>
      </c>
      <c r="F34" s="19">
        <f t="shared" si="0"/>
        <v>0</v>
      </c>
    </row>
    <row r="35" spans="1:6" ht="25.5">
      <c r="A35" s="58"/>
      <c r="B35" s="59"/>
      <c r="C35" s="18" t="s">
        <v>45</v>
      </c>
      <c r="D35" s="13">
        <v>1</v>
      </c>
      <c r="E35" s="45">
        <v>0</v>
      </c>
      <c r="F35" s="19">
        <f t="shared" si="0"/>
        <v>0</v>
      </c>
    </row>
    <row r="36" spans="1:6" ht="38.25">
      <c r="A36" s="58"/>
      <c r="B36" s="59"/>
      <c r="C36" s="18" t="s">
        <v>46</v>
      </c>
      <c r="D36" s="13">
        <v>1</v>
      </c>
      <c r="E36" s="45">
        <v>1</v>
      </c>
      <c r="F36" s="19">
        <f t="shared" si="0"/>
        <v>1</v>
      </c>
    </row>
    <row r="37" spans="1:6" ht="25.5">
      <c r="A37" s="58"/>
      <c r="B37" s="59"/>
      <c r="C37" s="18" t="s">
        <v>47</v>
      </c>
      <c r="D37" s="13">
        <v>2</v>
      </c>
      <c r="E37" s="45">
        <v>0</v>
      </c>
      <c r="F37" s="19">
        <f t="shared" si="0"/>
        <v>0</v>
      </c>
    </row>
    <row r="38" spans="1:6" ht="51">
      <c r="A38" s="58"/>
      <c r="B38" s="59"/>
      <c r="C38" s="18" t="s">
        <v>48</v>
      </c>
      <c r="D38" s="13">
        <v>1</v>
      </c>
      <c r="E38" s="45">
        <v>0</v>
      </c>
      <c r="F38" s="19">
        <f t="shared" si="0"/>
        <v>0</v>
      </c>
    </row>
    <row r="39" spans="1:6" s="6" customFormat="1" ht="15.75">
      <c r="A39" s="16" t="s">
        <v>105</v>
      </c>
      <c r="B39" s="55" t="s">
        <v>189</v>
      </c>
      <c r="C39" s="56"/>
      <c r="D39" s="56"/>
      <c r="E39" s="57"/>
      <c r="F39" s="17">
        <f>SUM(F40:F45)</f>
        <v>5</v>
      </c>
    </row>
    <row r="40" spans="1:6" ht="38.25">
      <c r="A40" s="58" t="s">
        <v>67</v>
      </c>
      <c r="B40" s="59" t="s">
        <v>49</v>
      </c>
      <c r="C40" s="18" t="s">
        <v>50</v>
      </c>
      <c r="D40" s="13">
        <v>1</v>
      </c>
      <c r="E40" s="45">
        <v>1</v>
      </c>
      <c r="F40" s="19">
        <f t="shared" si="0"/>
        <v>1</v>
      </c>
    </row>
    <row r="41" spans="1:6" ht="38.25">
      <c r="A41" s="58"/>
      <c r="B41" s="59"/>
      <c r="C41" s="18" t="s">
        <v>51</v>
      </c>
      <c r="D41" s="13">
        <v>1</v>
      </c>
      <c r="E41" s="45">
        <v>1</v>
      </c>
      <c r="F41" s="19">
        <f t="shared" si="0"/>
        <v>1</v>
      </c>
    </row>
    <row r="42" spans="1:6" ht="25.5">
      <c r="A42" s="58"/>
      <c r="B42" s="59"/>
      <c r="C42" s="18" t="s">
        <v>52</v>
      </c>
      <c r="D42" s="13">
        <v>1</v>
      </c>
      <c r="E42" s="45">
        <v>1</v>
      </c>
      <c r="F42" s="19">
        <f t="shared" si="0"/>
        <v>1</v>
      </c>
    </row>
    <row r="43" spans="1:6" ht="38.25">
      <c r="A43" s="58"/>
      <c r="B43" s="59"/>
      <c r="C43" s="18" t="s">
        <v>53</v>
      </c>
      <c r="D43" s="13">
        <v>1</v>
      </c>
      <c r="E43" s="45">
        <v>1</v>
      </c>
      <c r="F43" s="19">
        <f t="shared" si="0"/>
        <v>1</v>
      </c>
    </row>
    <row r="44" spans="1:6" ht="25.5">
      <c r="A44" s="58"/>
      <c r="B44" s="59"/>
      <c r="C44" s="18" t="s">
        <v>54</v>
      </c>
      <c r="D44" s="13">
        <v>1</v>
      </c>
      <c r="E44" s="45">
        <v>1</v>
      </c>
      <c r="F44" s="19">
        <f t="shared" si="0"/>
        <v>1</v>
      </c>
    </row>
    <row r="45" spans="1:6" ht="38.25">
      <c r="A45" s="58"/>
      <c r="B45" s="59"/>
      <c r="C45" s="18" t="s">
        <v>55</v>
      </c>
      <c r="D45" s="13">
        <v>1</v>
      </c>
      <c r="E45" s="45">
        <v>0</v>
      </c>
      <c r="F45" s="19">
        <f t="shared" si="0"/>
        <v>0</v>
      </c>
    </row>
  </sheetData>
  <sheetProtection sheet="1" objects="1" scenarios="1"/>
  <mergeCells count="22">
    <mergeCell ref="A33:A38"/>
    <mergeCell ref="B33:B38"/>
    <mergeCell ref="A40:A45"/>
    <mergeCell ref="B40:B45"/>
    <mergeCell ref="B32:E32"/>
    <mergeCell ref="B39:E39"/>
    <mergeCell ref="F2:F3"/>
    <mergeCell ref="B5:E5"/>
    <mergeCell ref="B11:E11"/>
    <mergeCell ref="A19:A27"/>
    <mergeCell ref="A28:A31"/>
    <mergeCell ref="B28:B31"/>
    <mergeCell ref="A6:A10"/>
    <mergeCell ref="B6:B10"/>
    <mergeCell ref="A12:A18"/>
    <mergeCell ref="B12:B18"/>
    <mergeCell ref="A1:E1"/>
    <mergeCell ref="B19:B27"/>
    <mergeCell ref="A2:A3"/>
    <mergeCell ref="B2:B3"/>
    <mergeCell ref="C2:C3"/>
    <mergeCell ref="D2:D3"/>
  </mergeCells>
  <pageMargins left="0.7" right="0.7" top="0.75" bottom="0.75" header="0.3" footer="0.3"/>
  <pageSetup paperSize="9" scale="72" orientation="portrait" verticalDpi="0" r:id="rId1"/>
</worksheet>
</file>

<file path=xl/worksheets/sheet3.xml><?xml version="1.0" encoding="utf-8"?>
<worksheet xmlns="http://schemas.openxmlformats.org/spreadsheetml/2006/main" xmlns:r="http://schemas.openxmlformats.org/officeDocument/2006/relationships">
  <dimension ref="A1:F12"/>
  <sheetViews>
    <sheetView zoomScaleNormal="100" workbookViewId="0">
      <selection activeCell="E12" sqref="E12"/>
    </sheetView>
  </sheetViews>
  <sheetFormatPr defaultRowHeight="15"/>
  <cols>
    <col min="1" max="1" width="9.140625" style="5"/>
    <col min="2" max="2" width="19.140625" style="5" customWidth="1"/>
    <col min="3" max="3" width="39.7109375" style="5" customWidth="1"/>
    <col min="4" max="4" width="11.140625" style="5" customWidth="1"/>
    <col min="5" max="5" width="14.85546875" style="5" customWidth="1"/>
    <col min="6" max="6" width="7.140625" style="5" bestFit="1" customWidth="1"/>
  </cols>
  <sheetData>
    <row r="1" spans="1:6" ht="28.5" customHeight="1">
      <c r="A1" s="21" t="s">
        <v>0</v>
      </c>
      <c r="F1" s="22">
        <f>F5</f>
        <v>3</v>
      </c>
    </row>
    <row r="2" spans="1:6" ht="38.25">
      <c r="A2" s="52" t="s">
        <v>2</v>
      </c>
      <c r="B2" s="53" t="s">
        <v>3</v>
      </c>
      <c r="C2" s="53" t="s">
        <v>4</v>
      </c>
      <c r="D2" s="53" t="s">
        <v>5</v>
      </c>
      <c r="E2" s="10" t="s">
        <v>57</v>
      </c>
      <c r="F2" s="54" t="s">
        <v>59</v>
      </c>
    </row>
    <row r="3" spans="1:6" ht="22.5">
      <c r="A3" s="52"/>
      <c r="B3" s="53"/>
      <c r="C3" s="53"/>
      <c r="D3" s="53"/>
      <c r="E3" s="11" t="s">
        <v>74</v>
      </c>
      <c r="F3" s="54"/>
    </row>
    <row r="4" spans="1:6">
      <c r="A4" s="12" t="s">
        <v>60</v>
      </c>
      <c r="B4" s="13">
        <v>2</v>
      </c>
      <c r="C4" s="13">
        <v>3</v>
      </c>
      <c r="D4" s="13">
        <v>4</v>
      </c>
      <c r="E4" s="14">
        <v>5</v>
      </c>
      <c r="F4" s="15" t="s">
        <v>61</v>
      </c>
    </row>
    <row r="5" spans="1:6" s="6" customFormat="1" ht="15.75">
      <c r="A5" s="16" t="s">
        <v>69</v>
      </c>
      <c r="B5" s="60" t="s">
        <v>70</v>
      </c>
      <c r="C5" s="60"/>
      <c r="D5" s="60"/>
      <c r="E5" s="60"/>
      <c r="F5" s="17">
        <f>SUM(F6:F12)</f>
        <v>3</v>
      </c>
    </row>
    <row r="6" spans="1:6">
      <c r="A6" s="58" t="s">
        <v>62</v>
      </c>
      <c r="B6" s="59" t="s">
        <v>12</v>
      </c>
      <c r="C6" s="18" t="s">
        <v>13</v>
      </c>
      <c r="D6" s="13">
        <v>1</v>
      </c>
      <c r="E6" s="45">
        <v>1</v>
      </c>
      <c r="F6" s="19">
        <f t="shared" ref="F6:F12" si="0">D6*E6</f>
        <v>1</v>
      </c>
    </row>
    <row r="7" spans="1:6" ht="25.5">
      <c r="A7" s="58"/>
      <c r="B7" s="59"/>
      <c r="C7" s="18" t="s">
        <v>14</v>
      </c>
      <c r="D7" s="13">
        <v>1</v>
      </c>
      <c r="E7" s="45">
        <v>0</v>
      </c>
      <c r="F7" s="19">
        <f t="shared" si="0"/>
        <v>0</v>
      </c>
    </row>
    <row r="8" spans="1:6" ht="25.5">
      <c r="A8" s="58"/>
      <c r="B8" s="59"/>
      <c r="C8" s="18" t="s">
        <v>15</v>
      </c>
      <c r="D8" s="13">
        <v>1</v>
      </c>
      <c r="E8" s="45">
        <v>0</v>
      </c>
      <c r="F8" s="19">
        <f t="shared" si="0"/>
        <v>0</v>
      </c>
    </row>
    <row r="9" spans="1:6" ht="25.5">
      <c r="A9" s="58"/>
      <c r="B9" s="59"/>
      <c r="C9" s="18" t="s">
        <v>16</v>
      </c>
      <c r="D9" s="13">
        <v>1</v>
      </c>
      <c r="E9" s="45">
        <v>0</v>
      </c>
      <c r="F9" s="19">
        <f t="shared" si="0"/>
        <v>0</v>
      </c>
    </row>
    <row r="10" spans="1:6" ht="25.5">
      <c r="A10" s="58"/>
      <c r="B10" s="59"/>
      <c r="C10" s="18" t="s">
        <v>17</v>
      </c>
      <c r="D10" s="13">
        <v>1</v>
      </c>
      <c r="E10" s="45">
        <v>1</v>
      </c>
      <c r="F10" s="19">
        <f t="shared" si="0"/>
        <v>1</v>
      </c>
    </row>
    <row r="11" spans="1:6" ht="25.5">
      <c r="A11" s="58"/>
      <c r="B11" s="59"/>
      <c r="C11" s="18" t="s">
        <v>18</v>
      </c>
      <c r="D11" s="13">
        <v>1</v>
      </c>
      <c r="E11" s="45">
        <v>1</v>
      </c>
      <c r="F11" s="19">
        <f t="shared" si="0"/>
        <v>1</v>
      </c>
    </row>
    <row r="12" spans="1:6" ht="25.5">
      <c r="A12" s="58"/>
      <c r="B12" s="59"/>
      <c r="C12" s="18" t="s">
        <v>19</v>
      </c>
      <c r="D12" s="13">
        <v>1</v>
      </c>
      <c r="E12" s="45">
        <v>0</v>
      </c>
      <c r="F12" s="19">
        <f t="shared" si="0"/>
        <v>0</v>
      </c>
    </row>
  </sheetData>
  <sheetProtection sheet="1" objects="1" scenarios="1"/>
  <mergeCells count="8">
    <mergeCell ref="F2:F3"/>
    <mergeCell ref="A6:A12"/>
    <mergeCell ref="B6:B12"/>
    <mergeCell ref="B5:E5"/>
    <mergeCell ref="A2:A3"/>
    <mergeCell ref="B2:B3"/>
    <mergeCell ref="C2:C3"/>
    <mergeCell ref="D2:D3"/>
  </mergeCells>
  <pageMargins left="0.7" right="0.7" top="0.75" bottom="0.75" header="0.3" footer="0.3"/>
  <pageSetup paperSize="9" scale="86" orientation="portrait" verticalDpi="0" r:id="rId1"/>
</worksheet>
</file>

<file path=xl/worksheets/sheet4.xml><?xml version="1.0" encoding="utf-8"?>
<worksheet xmlns="http://schemas.openxmlformats.org/spreadsheetml/2006/main" xmlns:r="http://schemas.openxmlformats.org/officeDocument/2006/relationships">
  <dimension ref="A1:R63"/>
  <sheetViews>
    <sheetView topLeftCell="F4" zoomScaleNormal="100" workbookViewId="0">
      <selection activeCell="O4" sqref="O4:Q63"/>
    </sheetView>
  </sheetViews>
  <sheetFormatPr defaultRowHeight="15"/>
  <cols>
    <col min="1" max="1" width="15.5703125" style="5" customWidth="1"/>
    <col min="2" max="2" width="12" style="9" customWidth="1"/>
    <col min="3" max="3" width="18.5703125" style="9" customWidth="1"/>
    <col min="4" max="4" width="13.140625" style="3" bestFit="1" customWidth="1"/>
    <col min="5" max="5" width="17.140625" style="3" customWidth="1"/>
    <col min="6" max="6" width="22.5703125" style="3" customWidth="1"/>
    <col min="7" max="7" width="11.140625" style="3" customWidth="1"/>
    <col min="8" max="8" width="19.42578125" style="3" bestFit="1" customWidth="1"/>
    <col min="9" max="9" width="13.42578125" style="3" customWidth="1"/>
    <col min="10" max="10" width="12" style="3" customWidth="1"/>
    <col min="11" max="11" width="13" style="3" customWidth="1"/>
    <col min="12" max="12" width="15.7109375" style="3" customWidth="1"/>
    <col min="13" max="13" width="16.28515625" style="3" customWidth="1"/>
    <col min="14" max="14" width="16.42578125" style="3" customWidth="1"/>
    <col min="15" max="15" width="15" style="3" customWidth="1"/>
    <col min="16" max="16" width="8.85546875" style="3" bestFit="1" customWidth="1"/>
    <col min="17" max="17" width="10.7109375" style="3" customWidth="1"/>
  </cols>
  <sheetData>
    <row r="1" spans="1:18" s="20" customFormat="1" ht="28.5" customHeight="1">
      <c r="A1" s="21" t="s">
        <v>75</v>
      </c>
      <c r="B1" s="27"/>
      <c r="C1" s="27"/>
      <c r="D1" s="22">
        <f>R3/60</f>
        <v>0</v>
      </c>
      <c r="E1" s="27"/>
      <c r="F1" s="27"/>
      <c r="G1" s="27"/>
      <c r="H1" s="27"/>
      <c r="I1" s="27"/>
      <c r="J1" s="27"/>
      <c r="K1" s="27"/>
      <c r="L1" s="27"/>
      <c r="M1" s="27"/>
      <c r="N1" s="27"/>
      <c r="O1" s="27"/>
      <c r="P1" s="27"/>
      <c r="Q1" s="27"/>
    </row>
    <row r="2" spans="1:18" s="24" customFormat="1" ht="69" customHeight="1">
      <c r="A2" s="28" t="s">
        <v>76</v>
      </c>
      <c r="B2" s="29" t="s">
        <v>70</v>
      </c>
      <c r="C2" s="30" t="s">
        <v>77</v>
      </c>
      <c r="D2" s="29" t="s">
        <v>82</v>
      </c>
      <c r="E2" s="30" t="s">
        <v>84</v>
      </c>
      <c r="F2" s="30" t="s">
        <v>86</v>
      </c>
      <c r="G2" s="30" t="s">
        <v>91</v>
      </c>
      <c r="H2" s="30" t="s">
        <v>92</v>
      </c>
      <c r="I2" s="29" t="s">
        <v>97</v>
      </c>
      <c r="J2" s="30" t="s">
        <v>98</v>
      </c>
      <c r="K2" s="30" t="s">
        <v>99</v>
      </c>
      <c r="L2" s="29" t="s">
        <v>103</v>
      </c>
      <c r="M2" s="30" t="s">
        <v>104</v>
      </c>
      <c r="N2" s="29" t="s">
        <v>112</v>
      </c>
      <c r="O2" s="30" t="s">
        <v>113</v>
      </c>
      <c r="P2" s="30" t="s">
        <v>114</v>
      </c>
      <c r="Q2" s="30" t="s">
        <v>115</v>
      </c>
      <c r="R2" s="31" t="s">
        <v>179</v>
      </c>
    </row>
    <row r="3" spans="1:18" s="25" customFormat="1" ht="22.5">
      <c r="A3" s="26" t="s">
        <v>2</v>
      </c>
      <c r="B3" s="23">
        <v>1</v>
      </c>
      <c r="C3" s="26" t="s">
        <v>78</v>
      </c>
      <c r="D3" s="33" t="s">
        <v>81</v>
      </c>
      <c r="E3" s="32" t="s">
        <v>83</v>
      </c>
      <c r="F3" s="32" t="s">
        <v>85</v>
      </c>
      <c r="G3" s="32" t="s">
        <v>88</v>
      </c>
      <c r="H3" s="32" t="s">
        <v>89</v>
      </c>
      <c r="I3" s="33" t="s">
        <v>93</v>
      </c>
      <c r="J3" s="32" t="s">
        <v>94</v>
      </c>
      <c r="K3" s="32" t="s">
        <v>95</v>
      </c>
      <c r="L3" s="33" t="s">
        <v>101</v>
      </c>
      <c r="M3" s="32" t="s">
        <v>102</v>
      </c>
      <c r="N3" s="33" t="s">
        <v>105</v>
      </c>
      <c r="O3" s="32" t="s">
        <v>106</v>
      </c>
      <c r="P3" s="32" t="s">
        <v>107</v>
      </c>
      <c r="Q3" s="32" t="s">
        <v>108</v>
      </c>
      <c r="R3" s="34">
        <f>SUM(R4:R63)</f>
        <v>0</v>
      </c>
    </row>
    <row r="4" spans="1:18">
      <c r="A4" s="19" t="s">
        <v>119</v>
      </c>
      <c r="B4" s="35">
        <f t="shared" ref="B4:B35" si="0">SUM(C4:C4)</f>
        <v>0</v>
      </c>
      <c r="C4" s="46"/>
      <c r="D4" s="36">
        <f t="shared" ref="D4:D35" si="1">SUM(E4:H4)</f>
        <v>0</v>
      </c>
      <c r="E4" s="47"/>
      <c r="F4" s="47"/>
      <c r="G4" s="47"/>
      <c r="H4" s="47"/>
      <c r="I4" s="36">
        <f t="shared" ref="I4:I35" si="2">SUM(J4:K4)</f>
        <v>0</v>
      </c>
      <c r="J4" s="47"/>
      <c r="K4" s="47"/>
      <c r="L4" s="36">
        <f>M4</f>
        <v>0</v>
      </c>
      <c r="M4" s="47"/>
      <c r="N4" s="36">
        <f t="shared" ref="N4:N35" si="3">SUM(O4:Q4)</f>
        <v>0</v>
      </c>
      <c r="O4" s="47"/>
      <c r="P4" s="47"/>
      <c r="Q4" s="47"/>
      <c r="R4" s="37">
        <f t="shared" ref="R4:R35" si="4">B4+D4+I4+L4+N4</f>
        <v>0</v>
      </c>
    </row>
    <row r="5" spans="1:18">
      <c r="A5" s="19" t="s">
        <v>120</v>
      </c>
      <c r="B5" s="35">
        <f t="shared" si="0"/>
        <v>0</v>
      </c>
      <c r="C5" s="46"/>
      <c r="D5" s="36">
        <f t="shared" si="1"/>
        <v>0</v>
      </c>
      <c r="E5" s="47"/>
      <c r="F5" s="47"/>
      <c r="G5" s="47"/>
      <c r="H5" s="47"/>
      <c r="I5" s="36">
        <f t="shared" si="2"/>
        <v>0</v>
      </c>
      <c r="J5" s="47"/>
      <c r="K5" s="47"/>
      <c r="L5" s="36">
        <f t="shared" ref="L5:L63" si="5">M5</f>
        <v>0</v>
      </c>
      <c r="M5" s="47"/>
      <c r="N5" s="36">
        <f t="shared" si="3"/>
        <v>0</v>
      </c>
      <c r="O5" s="47"/>
      <c r="P5" s="47"/>
      <c r="Q5" s="47"/>
      <c r="R5" s="37">
        <f t="shared" si="4"/>
        <v>0</v>
      </c>
    </row>
    <row r="6" spans="1:18">
      <c r="A6" s="19" t="s">
        <v>121</v>
      </c>
      <c r="B6" s="35">
        <f t="shared" si="0"/>
        <v>0</v>
      </c>
      <c r="C6" s="46"/>
      <c r="D6" s="36">
        <f t="shared" si="1"/>
        <v>0</v>
      </c>
      <c r="E6" s="47"/>
      <c r="F6" s="47"/>
      <c r="G6" s="47"/>
      <c r="H6" s="47"/>
      <c r="I6" s="36">
        <f t="shared" si="2"/>
        <v>0</v>
      </c>
      <c r="J6" s="47"/>
      <c r="K6" s="47"/>
      <c r="L6" s="36">
        <f t="shared" si="5"/>
        <v>0</v>
      </c>
      <c r="M6" s="47"/>
      <c r="N6" s="36">
        <f t="shared" si="3"/>
        <v>0</v>
      </c>
      <c r="O6" s="47"/>
      <c r="P6" s="47"/>
      <c r="Q6" s="47"/>
      <c r="R6" s="37">
        <f t="shared" si="4"/>
        <v>0</v>
      </c>
    </row>
    <row r="7" spans="1:18">
      <c r="A7" s="19" t="s">
        <v>122</v>
      </c>
      <c r="B7" s="35">
        <f t="shared" si="0"/>
        <v>0</v>
      </c>
      <c r="C7" s="46"/>
      <c r="D7" s="36">
        <f t="shared" si="1"/>
        <v>0</v>
      </c>
      <c r="E7" s="47"/>
      <c r="F7" s="47"/>
      <c r="G7" s="47"/>
      <c r="H7" s="47"/>
      <c r="I7" s="36">
        <f t="shared" si="2"/>
        <v>0</v>
      </c>
      <c r="J7" s="47"/>
      <c r="K7" s="47"/>
      <c r="L7" s="36">
        <f t="shared" si="5"/>
        <v>0</v>
      </c>
      <c r="M7" s="47"/>
      <c r="N7" s="36">
        <f t="shared" si="3"/>
        <v>0</v>
      </c>
      <c r="O7" s="47"/>
      <c r="P7" s="47"/>
      <c r="Q7" s="47"/>
      <c r="R7" s="37">
        <f t="shared" si="4"/>
        <v>0</v>
      </c>
    </row>
    <row r="8" spans="1:18">
      <c r="A8" s="19" t="s">
        <v>123</v>
      </c>
      <c r="B8" s="35">
        <f t="shared" si="0"/>
        <v>0</v>
      </c>
      <c r="C8" s="46"/>
      <c r="D8" s="36">
        <f t="shared" si="1"/>
        <v>0</v>
      </c>
      <c r="E8" s="47"/>
      <c r="F8" s="47"/>
      <c r="G8" s="47"/>
      <c r="H8" s="47"/>
      <c r="I8" s="36">
        <f t="shared" si="2"/>
        <v>0</v>
      </c>
      <c r="J8" s="47"/>
      <c r="K8" s="47"/>
      <c r="L8" s="36">
        <f t="shared" si="5"/>
        <v>0</v>
      </c>
      <c r="M8" s="47"/>
      <c r="N8" s="36">
        <f t="shared" si="3"/>
        <v>0</v>
      </c>
      <c r="O8" s="47"/>
      <c r="P8" s="47"/>
      <c r="Q8" s="47"/>
      <c r="R8" s="37">
        <f t="shared" si="4"/>
        <v>0</v>
      </c>
    </row>
    <row r="9" spans="1:18">
      <c r="A9" s="19" t="s">
        <v>124</v>
      </c>
      <c r="B9" s="35">
        <f t="shared" si="0"/>
        <v>0</v>
      </c>
      <c r="C9" s="46"/>
      <c r="D9" s="36">
        <f t="shared" si="1"/>
        <v>0</v>
      </c>
      <c r="E9" s="47"/>
      <c r="F9" s="47"/>
      <c r="G9" s="47"/>
      <c r="H9" s="47"/>
      <c r="I9" s="36">
        <f t="shared" si="2"/>
        <v>0</v>
      </c>
      <c r="J9" s="47"/>
      <c r="K9" s="47"/>
      <c r="L9" s="36">
        <f t="shared" si="5"/>
        <v>0</v>
      </c>
      <c r="M9" s="47"/>
      <c r="N9" s="36">
        <f t="shared" si="3"/>
        <v>0</v>
      </c>
      <c r="O9" s="47"/>
      <c r="P9" s="47"/>
      <c r="Q9" s="47"/>
      <c r="R9" s="37">
        <f t="shared" si="4"/>
        <v>0</v>
      </c>
    </row>
    <row r="10" spans="1:18">
      <c r="A10" s="19" t="s">
        <v>125</v>
      </c>
      <c r="B10" s="35">
        <f t="shared" si="0"/>
        <v>0</v>
      </c>
      <c r="C10" s="46"/>
      <c r="D10" s="36">
        <f t="shared" si="1"/>
        <v>0</v>
      </c>
      <c r="E10" s="47"/>
      <c r="F10" s="47"/>
      <c r="G10" s="47"/>
      <c r="H10" s="47"/>
      <c r="I10" s="36">
        <f t="shared" si="2"/>
        <v>0</v>
      </c>
      <c r="J10" s="47"/>
      <c r="K10" s="47"/>
      <c r="L10" s="36">
        <f t="shared" si="5"/>
        <v>0</v>
      </c>
      <c r="M10" s="47"/>
      <c r="N10" s="36">
        <f t="shared" si="3"/>
        <v>0</v>
      </c>
      <c r="O10" s="47"/>
      <c r="P10" s="47"/>
      <c r="Q10" s="47"/>
      <c r="R10" s="37">
        <f t="shared" si="4"/>
        <v>0</v>
      </c>
    </row>
    <row r="11" spans="1:18">
      <c r="A11" s="19" t="s">
        <v>126</v>
      </c>
      <c r="B11" s="35">
        <f t="shared" si="0"/>
        <v>0</v>
      </c>
      <c r="C11" s="46"/>
      <c r="D11" s="36">
        <f t="shared" si="1"/>
        <v>0</v>
      </c>
      <c r="E11" s="47"/>
      <c r="F11" s="47"/>
      <c r="G11" s="47"/>
      <c r="H11" s="47"/>
      <c r="I11" s="36">
        <f t="shared" si="2"/>
        <v>0</v>
      </c>
      <c r="J11" s="47"/>
      <c r="K11" s="47"/>
      <c r="L11" s="36">
        <f t="shared" si="5"/>
        <v>0</v>
      </c>
      <c r="M11" s="47"/>
      <c r="N11" s="36">
        <f t="shared" si="3"/>
        <v>0</v>
      </c>
      <c r="O11" s="47"/>
      <c r="P11" s="47"/>
      <c r="Q11" s="47"/>
      <c r="R11" s="37">
        <f t="shared" si="4"/>
        <v>0</v>
      </c>
    </row>
    <row r="12" spans="1:18">
      <c r="A12" s="19" t="s">
        <v>127</v>
      </c>
      <c r="B12" s="35">
        <f t="shared" si="0"/>
        <v>0</v>
      </c>
      <c r="C12" s="46"/>
      <c r="D12" s="36">
        <f t="shared" si="1"/>
        <v>0</v>
      </c>
      <c r="E12" s="47"/>
      <c r="F12" s="47"/>
      <c r="G12" s="47"/>
      <c r="H12" s="47"/>
      <c r="I12" s="36">
        <f t="shared" si="2"/>
        <v>0</v>
      </c>
      <c r="J12" s="47"/>
      <c r="K12" s="47"/>
      <c r="L12" s="36">
        <f t="shared" si="5"/>
        <v>0</v>
      </c>
      <c r="M12" s="47"/>
      <c r="N12" s="36">
        <f t="shared" si="3"/>
        <v>0</v>
      </c>
      <c r="O12" s="47"/>
      <c r="P12" s="47"/>
      <c r="Q12" s="47"/>
      <c r="R12" s="37">
        <f t="shared" si="4"/>
        <v>0</v>
      </c>
    </row>
    <row r="13" spans="1:18">
      <c r="A13" s="19" t="s">
        <v>128</v>
      </c>
      <c r="B13" s="35">
        <f t="shared" si="0"/>
        <v>0</v>
      </c>
      <c r="C13" s="46"/>
      <c r="D13" s="36">
        <f t="shared" si="1"/>
        <v>0</v>
      </c>
      <c r="E13" s="47"/>
      <c r="F13" s="47"/>
      <c r="G13" s="47"/>
      <c r="H13" s="47"/>
      <c r="I13" s="36">
        <f t="shared" si="2"/>
        <v>0</v>
      </c>
      <c r="J13" s="47"/>
      <c r="K13" s="47"/>
      <c r="L13" s="36">
        <f t="shared" si="5"/>
        <v>0</v>
      </c>
      <c r="M13" s="47"/>
      <c r="N13" s="36">
        <f t="shared" si="3"/>
        <v>0</v>
      </c>
      <c r="O13" s="47"/>
      <c r="P13" s="47"/>
      <c r="Q13" s="47"/>
      <c r="R13" s="37">
        <f t="shared" si="4"/>
        <v>0</v>
      </c>
    </row>
    <row r="14" spans="1:18">
      <c r="A14" s="19" t="s">
        <v>129</v>
      </c>
      <c r="B14" s="35">
        <f t="shared" si="0"/>
        <v>0</v>
      </c>
      <c r="C14" s="46"/>
      <c r="D14" s="36">
        <f t="shared" si="1"/>
        <v>0</v>
      </c>
      <c r="E14" s="47"/>
      <c r="F14" s="47"/>
      <c r="G14" s="47"/>
      <c r="H14" s="47"/>
      <c r="I14" s="36">
        <f t="shared" si="2"/>
        <v>0</v>
      </c>
      <c r="J14" s="47"/>
      <c r="K14" s="47"/>
      <c r="L14" s="36">
        <f t="shared" si="5"/>
        <v>0</v>
      </c>
      <c r="M14" s="47"/>
      <c r="N14" s="36">
        <f t="shared" si="3"/>
        <v>0</v>
      </c>
      <c r="O14" s="47"/>
      <c r="P14" s="47"/>
      <c r="Q14" s="47"/>
      <c r="R14" s="37">
        <f t="shared" si="4"/>
        <v>0</v>
      </c>
    </row>
    <row r="15" spans="1:18">
      <c r="A15" s="19" t="s">
        <v>130</v>
      </c>
      <c r="B15" s="35">
        <f t="shared" si="0"/>
        <v>0</v>
      </c>
      <c r="C15" s="46"/>
      <c r="D15" s="36">
        <f t="shared" si="1"/>
        <v>0</v>
      </c>
      <c r="E15" s="47"/>
      <c r="F15" s="47"/>
      <c r="G15" s="47"/>
      <c r="H15" s="47"/>
      <c r="I15" s="36">
        <f t="shared" si="2"/>
        <v>0</v>
      </c>
      <c r="J15" s="47"/>
      <c r="K15" s="47"/>
      <c r="L15" s="36">
        <f t="shared" si="5"/>
        <v>0</v>
      </c>
      <c r="M15" s="47"/>
      <c r="N15" s="36">
        <f t="shared" si="3"/>
        <v>0</v>
      </c>
      <c r="O15" s="47"/>
      <c r="P15" s="47"/>
      <c r="Q15" s="47"/>
      <c r="R15" s="37">
        <f t="shared" si="4"/>
        <v>0</v>
      </c>
    </row>
    <row r="16" spans="1:18">
      <c r="A16" s="19" t="s">
        <v>131</v>
      </c>
      <c r="B16" s="35">
        <f t="shared" si="0"/>
        <v>0</v>
      </c>
      <c r="C16" s="46"/>
      <c r="D16" s="36">
        <f t="shared" si="1"/>
        <v>0</v>
      </c>
      <c r="E16" s="47"/>
      <c r="F16" s="47"/>
      <c r="G16" s="47"/>
      <c r="H16" s="47"/>
      <c r="I16" s="36">
        <f t="shared" si="2"/>
        <v>0</v>
      </c>
      <c r="J16" s="47"/>
      <c r="K16" s="47"/>
      <c r="L16" s="36">
        <f t="shared" si="5"/>
        <v>0</v>
      </c>
      <c r="M16" s="47"/>
      <c r="N16" s="36">
        <f t="shared" si="3"/>
        <v>0</v>
      </c>
      <c r="O16" s="47"/>
      <c r="P16" s="47"/>
      <c r="Q16" s="47"/>
      <c r="R16" s="37">
        <f t="shared" si="4"/>
        <v>0</v>
      </c>
    </row>
    <row r="17" spans="1:18">
      <c r="A17" s="19" t="s">
        <v>132</v>
      </c>
      <c r="B17" s="35">
        <f t="shared" si="0"/>
        <v>0</v>
      </c>
      <c r="C17" s="46"/>
      <c r="D17" s="36">
        <f t="shared" si="1"/>
        <v>0</v>
      </c>
      <c r="E17" s="47"/>
      <c r="F17" s="47"/>
      <c r="G17" s="47"/>
      <c r="H17" s="47"/>
      <c r="I17" s="36">
        <f t="shared" si="2"/>
        <v>0</v>
      </c>
      <c r="J17" s="47"/>
      <c r="K17" s="47"/>
      <c r="L17" s="36">
        <f t="shared" si="5"/>
        <v>0</v>
      </c>
      <c r="M17" s="47"/>
      <c r="N17" s="36">
        <f t="shared" si="3"/>
        <v>0</v>
      </c>
      <c r="O17" s="47"/>
      <c r="P17" s="47"/>
      <c r="Q17" s="47"/>
      <c r="R17" s="37">
        <f t="shared" si="4"/>
        <v>0</v>
      </c>
    </row>
    <row r="18" spans="1:18">
      <c r="A18" s="19" t="s">
        <v>133</v>
      </c>
      <c r="B18" s="35">
        <f t="shared" si="0"/>
        <v>0</v>
      </c>
      <c r="C18" s="46"/>
      <c r="D18" s="36">
        <f t="shared" si="1"/>
        <v>0</v>
      </c>
      <c r="E18" s="47"/>
      <c r="F18" s="47"/>
      <c r="G18" s="47"/>
      <c r="H18" s="47"/>
      <c r="I18" s="36">
        <f t="shared" si="2"/>
        <v>0</v>
      </c>
      <c r="J18" s="47"/>
      <c r="K18" s="47"/>
      <c r="L18" s="36">
        <f t="shared" si="5"/>
        <v>0</v>
      </c>
      <c r="M18" s="47"/>
      <c r="N18" s="36">
        <f t="shared" si="3"/>
        <v>0</v>
      </c>
      <c r="O18" s="47"/>
      <c r="P18" s="47"/>
      <c r="Q18" s="47"/>
      <c r="R18" s="37">
        <f t="shared" si="4"/>
        <v>0</v>
      </c>
    </row>
    <row r="19" spans="1:18">
      <c r="A19" s="19" t="s">
        <v>134</v>
      </c>
      <c r="B19" s="35">
        <f t="shared" si="0"/>
        <v>0</v>
      </c>
      <c r="C19" s="46"/>
      <c r="D19" s="36">
        <f t="shared" si="1"/>
        <v>0</v>
      </c>
      <c r="E19" s="47"/>
      <c r="F19" s="47"/>
      <c r="G19" s="47"/>
      <c r="H19" s="47"/>
      <c r="I19" s="36">
        <f t="shared" si="2"/>
        <v>0</v>
      </c>
      <c r="J19" s="47"/>
      <c r="K19" s="47"/>
      <c r="L19" s="36">
        <f t="shared" si="5"/>
        <v>0</v>
      </c>
      <c r="M19" s="47"/>
      <c r="N19" s="36">
        <f t="shared" si="3"/>
        <v>0</v>
      </c>
      <c r="O19" s="47"/>
      <c r="P19" s="47"/>
      <c r="Q19" s="47"/>
      <c r="R19" s="37">
        <f t="shared" si="4"/>
        <v>0</v>
      </c>
    </row>
    <row r="20" spans="1:18">
      <c r="A20" s="19" t="s">
        <v>135</v>
      </c>
      <c r="B20" s="35">
        <f t="shared" si="0"/>
        <v>0</v>
      </c>
      <c r="C20" s="46"/>
      <c r="D20" s="36">
        <f t="shared" si="1"/>
        <v>0</v>
      </c>
      <c r="E20" s="47"/>
      <c r="F20" s="47"/>
      <c r="G20" s="47"/>
      <c r="H20" s="47"/>
      <c r="I20" s="36">
        <f t="shared" si="2"/>
        <v>0</v>
      </c>
      <c r="J20" s="47"/>
      <c r="K20" s="47"/>
      <c r="L20" s="36">
        <f t="shared" si="5"/>
        <v>0</v>
      </c>
      <c r="M20" s="47"/>
      <c r="N20" s="36">
        <f t="shared" si="3"/>
        <v>0</v>
      </c>
      <c r="O20" s="47"/>
      <c r="P20" s="47"/>
      <c r="Q20" s="47"/>
      <c r="R20" s="37">
        <f t="shared" si="4"/>
        <v>0</v>
      </c>
    </row>
    <row r="21" spans="1:18">
      <c r="A21" s="19" t="s">
        <v>136</v>
      </c>
      <c r="B21" s="35">
        <f t="shared" si="0"/>
        <v>0</v>
      </c>
      <c r="C21" s="46"/>
      <c r="D21" s="36">
        <f t="shared" si="1"/>
        <v>0</v>
      </c>
      <c r="E21" s="47"/>
      <c r="F21" s="47"/>
      <c r="G21" s="47"/>
      <c r="H21" s="47"/>
      <c r="I21" s="36">
        <f t="shared" si="2"/>
        <v>0</v>
      </c>
      <c r="J21" s="47"/>
      <c r="K21" s="47"/>
      <c r="L21" s="36">
        <f t="shared" si="5"/>
        <v>0</v>
      </c>
      <c r="M21" s="47"/>
      <c r="N21" s="36">
        <f t="shared" si="3"/>
        <v>0</v>
      </c>
      <c r="O21" s="47"/>
      <c r="P21" s="47"/>
      <c r="Q21" s="47"/>
      <c r="R21" s="37">
        <f t="shared" si="4"/>
        <v>0</v>
      </c>
    </row>
    <row r="22" spans="1:18">
      <c r="A22" s="19" t="s">
        <v>137</v>
      </c>
      <c r="B22" s="35">
        <f t="shared" si="0"/>
        <v>0</v>
      </c>
      <c r="C22" s="46"/>
      <c r="D22" s="36">
        <f t="shared" si="1"/>
        <v>0</v>
      </c>
      <c r="E22" s="47"/>
      <c r="F22" s="47"/>
      <c r="G22" s="47"/>
      <c r="H22" s="47"/>
      <c r="I22" s="36">
        <f t="shared" si="2"/>
        <v>0</v>
      </c>
      <c r="J22" s="47"/>
      <c r="K22" s="47"/>
      <c r="L22" s="36">
        <f t="shared" si="5"/>
        <v>0</v>
      </c>
      <c r="M22" s="47"/>
      <c r="N22" s="36">
        <f t="shared" si="3"/>
        <v>0</v>
      </c>
      <c r="O22" s="47"/>
      <c r="P22" s="47"/>
      <c r="Q22" s="47"/>
      <c r="R22" s="37">
        <f t="shared" si="4"/>
        <v>0</v>
      </c>
    </row>
    <row r="23" spans="1:18">
      <c r="A23" s="19" t="s">
        <v>138</v>
      </c>
      <c r="B23" s="35">
        <f t="shared" si="0"/>
        <v>0</v>
      </c>
      <c r="C23" s="46"/>
      <c r="D23" s="36">
        <f t="shared" si="1"/>
        <v>0</v>
      </c>
      <c r="E23" s="47"/>
      <c r="F23" s="47"/>
      <c r="G23" s="47"/>
      <c r="H23" s="47"/>
      <c r="I23" s="36">
        <f t="shared" si="2"/>
        <v>0</v>
      </c>
      <c r="J23" s="47"/>
      <c r="K23" s="47"/>
      <c r="L23" s="36">
        <f t="shared" si="5"/>
        <v>0</v>
      </c>
      <c r="M23" s="47"/>
      <c r="N23" s="36">
        <f t="shared" si="3"/>
        <v>0</v>
      </c>
      <c r="O23" s="47"/>
      <c r="P23" s="47"/>
      <c r="Q23" s="47"/>
      <c r="R23" s="37">
        <f t="shared" si="4"/>
        <v>0</v>
      </c>
    </row>
    <row r="24" spans="1:18">
      <c r="A24" s="19" t="s">
        <v>139</v>
      </c>
      <c r="B24" s="35">
        <f t="shared" si="0"/>
        <v>0</v>
      </c>
      <c r="C24" s="46"/>
      <c r="D24" s="36">
        <f t="shared" si="1"/>
        <v>0</v>
      </c>
      <c r="E24" s="47"/>
      <c r="F24" s="47"/>
      <c r="G24" s="47"/>
      <c r="H24" s="47"/>
      <c r="I24" s="36">
        <f t="shared" si="2"/>
        <v>0</v>
      </c>
      <c r="J24" s="47"/>
      <c r="K24" s="47"/>
      <c r="L24" s="36">
        <f t="shared" si="5"/>
        <v>0</v>
      </c>
      <c r="M24" s="47"/>
      <c r="N24" s="36">
        <f t="shared" si="3"/>
        <v>0</v>
      </c>
      <c r="O24" s="47"/>
      <c r="P24" s="47"/>
      <c r="Q24" s="47"/>
      <c r="R24" s="37">
        <f t="shared" si="4"/>
        <v>0</v>
      </c>
    </row>
    <row r="25" spans="1:18">
      <c r="A25" s="19" t="s">
        <v>140</v>
      </c>
      <c r="B25" s="35">
        <f t="shared" si="0"/>
        <v>0</v>
      </c>
      <c r="C25" s="46"/>
      <c r="D25" s="36">
        <f t="shared" si="1"/>
        <v>0</v>
      </c>
      <c r="E25" s="47"/>
      <c r="F25" s="47"/>
      <c r="G25" s="47"/>
      <c r="H25" s="47"/>
      <c r="I25" s="36">
        <f t="shared" si="2"/>
        <v>0</v>
      </c>
      <c r="J25" s="47"/>
      <c r="K25" s="47"/>
      <c r="L25" s="36">
        <f t="shared" si="5"/>
        <v>0</v>
      </c>
      <c r="M25" s="47"/>
      <c r="N25" s="36">
        <f t="shared" si="3"/>
        <v>0</v>
      </c>
      <c r="O25" s="47"/>
      <c r="P25" s="47"/>
      <c r="Q25" s="47"/>
      <c r="R25" s="37">
        <f t="shared" si="4"/>
        <v>0</v>
      </c>
    </row>
    <row r="26" spans="1:18">
      <c r="A26" s="19" t="s">
        <v>141</v>
      </c>
      <c r="B26" s="35">
        <f t="shared" si="0"/>
        <v>0</v>
      </c>
      <c r="C26" s="46"/>
      <c r="D26" s="36">
        <f t="shared" si="1"/>
        <v>0</v>
      </c>
      <c r="E26" s="47"/>
      <c r="F26" s="47"/>
      <c r="G26" s="47"/>
      <c r="H26" s="47"/>
      <c r="I26" s="36">
        <f t="shared" si="2"/>
        <v>0</v>
      </c>
      <c r="J26" s="47"/>
      <c r="K26" s="47"/>
      <c r="L26" s="36">
        <f t="shared" si="5"/>
        <v>0</v>
      </c>
      <c r="M26" s="47"/>
      <c r="N26" s="36">
        <f t="shared" si="3"/>
        <v>0</v>
      </c>
      <c r="O26" s="47"/>
      <c r="P26" s="47"/>
      <c r="Q26" s="47"/>
      <c r="R26" s="37">
        <f t="shared" si="4"/>
        <v>0</v>
      </c>
    </row>
    <row r="27" spans="1:18">
      <c r="A27" s="19" t="s">
        <v>142</v>
      </c>
      <c r="B27" s="35">
        <f t="shared" si="0"/>
        <v>0</v>
      </c>
      <c r="C27" s="46"/>
      <c r="D27" s="36">
        <f t="shared" si="1"/>
        <v>0</v>
      </c>
      <c r="E27" s="47"/>
      <c r="F27" s="47"/>
      <c r="G27" s="47"/>
      <c r="H27" s="47"/>
      <c r="I27" s="36">
        <f t="shared" si="2"/>
        <v>0</v>
      </c>
      <c r="J27" s="47"/>
      <c r="K27" s="47"/>
      <c r="L27" s="36">
        <f t="shared" si="5"/>
        <v>0</v>
      </c>
      <c r="M27" s="47"/>
      <c r="N27" s="36">
        <f t="shared" si="3"/>
        <v>0</v>
      </c>
      <c r="O27" s="47"/>
      <c r="P27" s="47"/>
      <c r="Q27" s="47"/>
      <c r="R27" s="37">
        <f t="shared" si="4"/>
        <v>0</v>
      </c>
    </row>
    <row r="28" spans="1:18">
      <c r="A28" s="19" t="s">
        <v>143</v>
      </c>
      <c r="B28" s="35">
        <f t="shared" si="0"/>
        <v>0</v>
      </c>
      <c r="C28" s="46"/>
      <c r="D28" s="36">
        <f t="shared" si="1"/>
        <v>0</v>
      </c>
      <c r="E28" s="47"/>
      <c r="F28" s="47"/>
      <c r="G28" s="47"/>
      <c r="H28" s="47"/>
      <c r="I28" s="36">
        <f t="shared" si="2"/>
        <v>0</v>
      </c>
      <c r="J28" s="47"/>
      <c r="K28" s="47"/>
      <c r="L28" s="36">
        <f t="shared" si="5"/>
        <v>0</v>
      </c>
      <c r="M28" s="47"/>
      <c r="N28" s="36">
        <f t="shared" si="3"/>
        <v>0</v>
      </c>
      <c r="O28" s="47"/>
      <c r="P28" s="47"/>
      <c r="Q28" s="47"/>
      <c r="R28" s="37">
        <f t="shared" si="4"/>
        <v>0</v>
      </c>
    </row>
    <row r="29" spans="1:18">
      <c r="A29" s="19" t="s">
        <v>144</v>
      </c>
      <c r="B29" s="35">
        <f t="shared" si="0"/>
        <v>0</v>
      </c>
      <c r="C29" s="46"/>
      <c r="D29" s="36">
        <f t="shared" si="1"/>
        <v>0</v>
      </c>
      <c r="E29" s="47"/>
      <c r="F29" s="47"/>
      <c r="G29" s="47"/>
      <c r="H29" s="47"/>
      <c r="I29" s="36">
        <f t="shared" si="2"/>
        <v>0</v>
      </c>
      <c r="J29" s="47"/>
      <c r="K29" s="47"/>
      <c r="L29" s="36">
        <f t="shared" si="5"/>
        <v>0</v>
      </c>
      <c r="M29" s="47"/>
      <c r="N29" s="36">
        <f t="shared" si="3"/>
        <v>0</v>
      </c>
      <c r="O29" s="47"/>
      <c r="P29" s="47"/>
      <c r="Q29" s="47"/>
      <c r="R29" s="37">
        <f t="shared" si="4"/>
        <v>0</v>
      </c>
    </row>
    <row r="30" spans="1:18">
      <c r="A30" s="19" t="s">
        <v>145</v>
      </c>
      <c r="B30" s="35">
        <f t="shared" si="0"/>
        <v>0</v>
      </c>
      <c r="C30" s="46"/>
      <c r="D30" s="36">
        <f t="shared" si="1"/>
        <v>0</v>
      </c>
      <c r="E30" s="47"/>
      <c r="F30" s="47"/>
      <c r="G30" s="47"/>
      <c r="H30" s="47"/>
      <c r="I30" s="36">
        <f t="shared" si="2"/>
        <v>0</v>
      </c>
      <c r="J30" s="47"/>
      <c r="K30" s="47"/>
      <c r="L30" s="36">
        <f t="shared" si="5"/>
        <v>0</v>
      </c>
      <c r="M30" s="47"/>
      <c r="N30" s="36">
        <f t="shared" si="3"/>
        <v>0</v>
      </c>
      <c r="O30" s="47"/>
      <c r="P30" s="47"/>
      <c r="Q30" s="47"/>
      <c r="R30" s="37">
        <f t="shared" si="4"/>
        <v>0</v>
      </c>
    </row>
    <row r="31" spans="1:18">
      <c r="A31" s="19" t="s">
        <v>146</v>
      </c>
      <c r="B31" s="35">
        <f t="shared" si="0"/>
        <v>0</v>
      </c>
      <c r="C31" s="46"/>
      <c r="D31" s="36">
        <f t="shared" si="1"/>
        <v>0</v>
      </c>
      <c r="E31" s="47"/>
      <c r="F31" s="47"/>
      <c r="G31" s="47"/>
      <c r="H31" s="47"/>
      <c r="I31" s="36">
        <f t="shared" si="2"/>
        <v>0</v>
      </c>
      <c r="J31" s="47"/>
      <c r="K31" s="47"/>
      <c r="L31" s="36">
        <f t="shared" si="5"/>
        <v>0</v>
      </c>
      <c r="M31" s="47"/>
      <c r="N31" s="36">
        <f t="shared" si="3"/>
        <v>0</v>
      </c>
      <c r="O31" s="47"/>
      <c r="P31" s="47"/>
      <c r="Q31" s="47"/>
      <c r="R31" s="37">
        <f t="shared" si="4"/>
        <v>0</v>
      </c>
    </row>
    <row r="32" spans="1:18">
      <c r="A32" s="19" t="s">
        <v>147</v>
      </c>
      <c r="B32" s="35">
        <f t="shared" si="0"/>
        <v>0</v>
      </c>
      <c r="C32" s="46"/>
      <c r="D32" s="36">
        <f t="shared" si="1"/>
        <v>0</v>
      </c>
      <c r="E32" s="47"/>
      <c r="F32" s="47"/>
      <c r="G32" s="47"/>
      <c r="H32" s="47"/>
      <c r="I32" s="36">
        <f t="shared" si="2"/>
        <v>0</v>
      </c>
      <c r="J32" s="47"/>
      <c r="K32" s="47"/>
      <c r="L32" s="36">
        <f t="shared" si="5"/>
        <v>0</v>
      </c>
      <c r="M32" s="47"/>
      <c r="N32" s="36">
        <f t="shared" si="3"/>
        <v>0</v>
      </c>
      <c r="O32" s="47"/>
      <c r="P32" s="47"/>
      <c r="Q32" s="47"/>
      <c r="R32" s="37">
        <f t="shared" si="4"/>
        <v>0</v>
      </c>
    </row>
    <row r="33" spans="1:18">
      <c r="A33" s="19" t="s">
        <v>148</v>
      </c>
      <c r="B33" s="35">
        <f t="shared" si="0"/>
        <v>0</v>
      </c>
      <c r="C33" s="46"/>
      <c r="D33" s="36">
        <f t="shared" si="1"/>
        <v>0</v>
      </c>
      <c r="E33" s="47"/>
      <c r="F33" s="47"/>
      <c r="G33" s="47"/>
      <c r="H33" s="47"/>
      <c r="I33" s="36">
        <f t="shared" si="2"/>
        <v>0</v>
      </c>
      <c r="J33" s="47"/>
      <c r="K33" s="47"/>
      <c r="L33" s="36">
        <f t="shared" si="5"/>
        <v>0</v>
      </c>
      <c r="M33" s="47"/>
      <c r="N33" s="36">
        <f t="shared" si="3"/>
        <v>0</v>
      </c>
      <c r="O33" s="47"/>
      <c r="P33" s="47"/>
      <c r="Q33" s="47"/>
      <c r="R33" s="37">
        <f t="shared" si="4"/>
        <v>0</v>
      </c>
    </row>
    <row r="34" spans="1:18">
      <c r="A34" s="19" t="s">
        <v>149</v>
      </c>
      <c r="B34" s="35">
        <f t="shared" si="0"/>
        <v>0</v>
      </c>
      <c r="C34" s="46"/>
      <c r="D34" s="36">
        <f t="shared" si="1"/>
        <v>0</v>
      </c>
      <c r="E34" s="47"/>
      <c r="F34" s="47"/>
      <c r="G34" s="47"/>
      <c r="H34" s="47"/>
      <c r="I34" s="36">
        <f t="shared" si="2"/>
        <v>0</v>
      </c>
      <c r="J34" s="47"/>
      <c r="K34" s="47"/>
      <c r="L34" s="36">
        <f t="shared" si="5"/>
        <v>0</v>
      </c>
      <c r="M34" s="47"/>
      <c r="N34" s="36">
        <f t="shared" si="3"/>
        <v>0</v>
      </c>
      <c r="O34" s="47"/>
      <c r="P34" s="47"/>
      <c r="Q34" s="47"/>
      <c r="R34" s="37">
        <f t="shared" si="4"/>
        <v>0</v>
      </c>
    </row>
    <row r="35" spans="1:18">
      <c r="A35" s="19" t="s">
        <v>150</v>
      </c>
      <c r="B35" s="35">
        <f t="shared" si="0"/>
        <v>0</v>
      </c>
      <c r="C35" s="46"/>
      <c r="D35" s="36">
        <f t="shared" si="1"/>
        <v>0</v>
      </c>
      <c r="E35" s="47"/>
      <c r="F35" s="47"/>
      <c r="G35" s="47"/>
      <c r="H35" s="47"/>
      <c r="I35" s="36">
        <f t="shared" si="2"/>
        <v>0</v>
      </c>
      <c r="J35" s="47"/>
      <c r="K35" s="47"/>
      <c r="L35" s="36">
        <f t="shared" si="5"/>
        <v>0</v>
      </c>
      <c r="M35" s="47"/>
      <c r="N35" s="36">
        <f t="shared" si="3"/>
        <v>0</v>
      </c>
      <c r="O35" s="47"/>
      <c r="P35" s="47"/>
      <c r="Q35" s="47"/>
      <c r="R35" s="37">
        <f t="shared" si="4"/>
        <v>0</v>
      </c>
    </row>
    <row r="36" spans="1:18">
      <c r="A36" s="19" t="s">
        <v>151</v>
      </c>
      <c r="B36" s="35">
        <f t="shared" ref="B36:B63" si="6">SUM(C36:C36)</f>
        <v>0</v>
      </c>
      <c r="C36" s="46"/>
      <c r="D36" s="36">
        <f t="shared" ref="D36:D63" si="7">SUM(E36:H36)</f>
        <v>0</v>
      </c>
      <c r="E36" s="47"/>
      <c r="F36" s="47"/>
      <c r="G36" s="47"/>
      <c r="H36" s="47"/>
      <c r="I36" s="36">
        <f t="shared" ref="I36:I63" si="8">SUM(J36:K36)</f>
        <v>0</v>
      </c>
      <c r="J36" s="47"/>
      <c r="K36" s="47"/>
      <c r="L36" s="36">
        <f t="shared" si="5"/>
        <v>0</v>
      </c>
      <c r="M36" s="47"/>
      <c r="N36" s="36">
        <f t="shared" ref="N36:N63" si="9">SUM(O36:Q36)</f>
        <v>0</v>
      </c>
      <c r="O36" s="47"/>
      <c r="P36" s="47"/>
      <c r="Q36" s="47"/>
      <c r="R36" s="37">
        <f t="shared" ref="R36:R63" si="10">B36+D36+I36+L36+N36</f>
        <v>0</v>
      </c>
    </row>
    <row r="37" spans="1:18">
      <c r="A37" s="19" t="s">
        <v>152</v>
      </c>
      <c r="B37" s="35">
        <f t="shared" si="6"/>
        <v>0</v>
      </c>
      <c r="C37" s="46"/>
      <c r="D37" s="36">
        <f t="shared" si="7"/>
        <v>0</v>
      </c>
      <c r="E37" s="47"/>
      <c r="F37" s="47"/>
      <c r="G37" s="47"/>
      <c r="H37" s="47"/>
      <c r="I37" s="36">
        <f t="shared" si="8"/>
        <v>0</v>
      </c>
      <c r="J37" s="47"/>
      <c r="K37" s="47"/>
      <c r="L37" s="36">
        <f t="shared" si="5"/>
        <v>0</v>
      </c>
      <c r="M37" s="47"/>
      <c r="N37" s="36">
        <f t="shared" si="9"/>
        <v>0</v>
      </c>
      <c r="O37" s="47"/>
      <c r="P37" s="47"/>
      <c r="Q37" s="47"/>
      <c r="R37" s="37">
        <f t="shared" si="10"/>
        <v>0</v>
      </c>
    </row>
    <row r="38" spans="1:18">
      <c r="A38" s="19" t="s">
        <v>153</v>
      </c>
      <c r="B38" s="35">
        <f t="shared" si="6"/>
        <v>0</v>
      </c>
      <c r="C38" s="46"/>
      <c r="D38" s="36">
        <f t="shared" si="7"/>
        <v>0</v>
      </c>
      <c r="E38" s="47"/>
      <c r="F38" s="47"/>
      <c r="G38" s="47"/>
      <c r="H38" s="47"/>
      <c r="I38" s="36">
        <f t="shared" si="8"/>
        <v>0</v>
      </c>
      <c r="J38" s="47"/>
      <c r="K38" s="47"/>
      <c r="L38" s="36">
        <f t="shared" si="5"/>
        <v>0</v>
      </c>
      <c r="M38" s="47"/>
      <c r="N38" s="36">
        <f t="shared" si="9"/>
        <v>0</v>
      </c>
      <c r="O38" s="47"/>
      <c r="P38" s="47"/>
      <c r="Q38" s="47"/>
      <c r="R38" s="37">
        <f t="shared" si="10"/>
        <v>0</v>
      </c>
    </row>
    <row r="39" spans="1:18">
      <c r="A39" s="19" t="s">
        <v>154</v>
      </c>
      <c r="B39" s="35">
        <f t="shared" si="6"/>
        <v>0</v>
      </c>
      <c r="C39" s="46"/>
      <c r="D39" s="36">
        <f t="shared" si="7"/>
        <v>0</v>
      </c>
      <c r="E39" s="47"/>
      <c r="F39" s="47"/>
      <c r="G39" s="47"/>
      <c r="H39" s="47"/>
      <c r="I39" s="36">
        <f t="shared" si="8"/>
        <v>0</v>
      </c>
      <c r="J39" s="47"/>
      <c r="K39" s="47"/>
      <c r="L39" s="36">
        <f t="shared" si="5"/>
        <v>0</v>
      </c>
      <c r="M39" s="47"/>
      <c r="N39" s="36">
        <f t="shared" si="9"/>
        <v>0</v>
      </c>
      <c r="O39" s="47"/>
      <c r="P39" s="47"/>
      <c r="Q39" s="47"/>
      <c r="R39" s="37">
        <f t="shared" si="10"/>
        <v>0</v>
      </c>
    </row>
    <row r="40" spans="1:18">
      <c r="A40" s="19" t="s">
        <v>155</v>
      </c>
      <c r="B40" s="35">
        <f t="shared" si="6"/>
        <v>0</v>
      </c>
      <c r="C40" s="46"/>
      <c r="D40" s="36">
        <f t="shared" si="7"/>
        <v>0</v>
      </c>
      <c r="E40" s="47"/>
      <c r="F40" s="47"/>
      <c r="G40" s="47"/>
      <c r="H40" s="47"/>
      <c r="I40" s="36">
        <f t="shared" si="8"/>
        <v>0</v>
      </c>
      <c r="J40" s="47"/>
      <c r="K40" s="47"/>
      <c r="L40" s="36">
        <f t="shared" si="5"/>
        <v>0</v>
      </c>
      <c r="M40" s="47"/>
      <c r="N40" s="36">
        <f t="shared" si="9"/>
        <v>0</v>
      </c>
      <c r="O40" s="47"/>
      <c r="P40" s="47"/>
      <c r="Q40" s="47"/>
      <c r="R40" s="37">
        <f t="shared" si="10"/>
        <v>0</v>
      </c>
    </row>
    <row r="41" spans="1:18">
      <c r="A41" s="19" t="s">
        <v>156</v>
      </c>
      <c r="B41" s="35">
        <f t="shared" si="6"/>
        <v>0</v>
      </c>
      <c r="C41" s="46"/>
      <c r="D41" s="36">
        <f t="shared" si="7"/>
        <v>0</v>
      </c>
      <c r="E41" s="47"/>
      <c r="F41" s="47"/>
      <c r="G41" s="47"/>
      <c r="H41" s="47"/>
      <c r="I41" s="36">
        <f t="shared" si="8"/>
        <v>0</v>
      </c>
      <c r="J41" s="47"/>
      <c r="K41" s="47"/>
      <c r="L41" s="36">
        <f t="shared" si="5"/>
        <v>0</v>
      </c>
      <c r="M41" s="47"/>
      <c r="N41" s="36">
        <f t="shared" si="9"/>
        <v>0</v>
      </c>
      <c r="O41" s="47"/>
      <c r="P41" s="47"/>
      <c r="Q41" s="47"/>
      <c r="R41" s="37">
        <f t="shared" si="10"/>
        <v>0</v>
      </c>
    </row>
    <row r="42" spans="1:18">
      <c r="A42" s="19" t="s">
        <v>157</v>
      </c>
      <c r="B42" s="35">
        <f t="shared" si="6"/>
        <v>0</v>
      </c>
      <c r="C42" s="46"/>
      <c r="D42" s="36">
        <f t="shared" si="7"/>
        <v>0</v>
      </c>
      <c r="E42" s="47"/>
      <c r="F42" s="47"/>
      <c r="G42" s="47"/>
      <c r="H42" s="47"/>
      <c r="I42" s="36">
        <f t="shared" si="8"/>
        <v>0</v>
      </c>
      <c r="J42" s="47"/>
      <c r="K42" s="47"/>
      <c r="L42" s="36">
        <f t="shared" si="5"/>
        <v>0</v>
      </c>
      <c r="M42" s="47"/>
      <c r="N42" s="36">
        <f t="shared" si="9"/>
        <v>0</v>
      </c>
      <c r="O42" s="47"/>
      <c r="P42" s="47"/>
      <c r="Q42" s="47"/>
      <c r="R42" s="37">
        <f t="shared" si="10"/>
        <v>0</v>
      </c>
    </row>
    <row r="43" spans="1:18">
      <c r="A43" s="19" t="s">
        <v>158</v>
      </c>
      <c r="B43" s="35">
        <f t="shared" si="6"/>
        <v>0</v>
      </c>
      <c r="C43" s="46"/>
      <c r="D43" s="36">
        <f t="shared" si="7"/>
        <v>0</v>
      </c>
      <c r="E43" s="47"/>
      <c r="F43" s="47"/>
      <c r="G43" s="47"/>
      <c r="H43" s="47"/>
      <c r="I43" s="36">
        <f t="shared" si="8"/>
        <v>0</v>
      </c>
      <c r="J43" s="47"/>
      <c r="K43" s="47"/>
      <c r="L43" s="36">
        <f t="shared" si="5"/>
        <v>0</v>
      </c>
      <c r="M43" s="47"/>
      <c r="N43" s="36">
        <f t="shared" si="9"/>
        <v>0</v>
      </c>
      <c r="O43" s="47"/>
      <c r="P43" s="47"/>
      <c r="Q43" s="47"/>
      <c r="R43" s="37">
        <f t="shared" si="10"/>
        <v>0</v>
      </c>
    </row>
    <row r="44" spans="1:18">
      <c r="A44" s="19" t="s">
        <v>159</v>
      </c>
      <c r="B44" s="35">
        <f t="shared" si="6"/>
        <v>0</v>
      </c>
      <c r="C44" s="46"/>
      <c r="D44" s="36">
        <f t="shared" si="7"/>
        <v>0</v>
      </c>
      <c r="E44" s="47"/>
      <c r="F44" s="47"/>
      <c r="G44" s="47"/>
      <c r="H44" s="47"/>
      <c r="I44" s="36">
        <f t="shared" si="8"/>
        <v>0</v>
      </c>
      <c r="J44" s="47"/>
      <c r="K44" s="47"/>
      <c r="L44" s="36">
        <f t="shared" si="5"/>
        <v>0</v>
      </c>
      <c r="M44" s="47"/>
      <c r="N44" s="36">
        <f t="shared" si="9"/>
        <v>0</v>
      </c>
      <c r="O44" s="47"/>
      <c r="P44" s="47"/>
      <c r="Q44" s="47"/>
      <c r="R44" s="37">
        <f t="shared" si="10"/>
        <v>0</v>
      </c>
    </row>
    <row r="45" spans="1:18">
      <c r="A45" s="19" t="s">
        <v>160</v>
      </c>
      <c r="B45" s="35">
        <f t="shared" si="6"/>
        <v>0</v>
      </c>
      <c r="C45" s="46"/>
      <c r="D45" s="36">
        <f t="shared" si="7"/>
        <v>0</v>
      </c>
      <c r="E45" s="47"/>
      <c r="F45" s="47"/>
      <c r="G45" s="47"/>
      <c r="H45" s="47"/>
      <c r="I45" s="36">
        <f t="shared" si="8"/>
        <v>0</v>
      </c>
      <c r="J45" s="47"/>
      <c r="K45" s="47"/>
      <c r="L45" s="36">
        <f t="shared" si="5"/>
        <v>0</v>
      </c>
      <c r="M45" s="47"/>
      <c r="N45" s="36">
        <f t="shared" si="9"/>
        <v>0</v>
      </c>
      <c r="O45" s="47"/>
      <c r="P45" s="47"/>
      <c r="Q45" s="47"/>
      <c r="R45" s="37">
        <f t="shared" si="10"/>
        <v>0</v>
      </c>
    </row>
    <row r="46" spans="1:18">
      <c r="A46" s="19" t="s">
        <v>161</v>
      </c>
      <c r="B46" s="35">
        <f t="shared" si="6"/>
        <v>0</v>
      </c>
      <c r="C46" s="46"/>
      <c r="D46" s="36">
        <f t="shared" si="7"/>
        <v>0</v>
      </c>
      <c r="E46" s="47"/>
      <c r="F46" s="47"/>
      <c r="G46" s="47"/>
      <c r="H46" s="47"/>
      <c r="I46" s="36">
        <f t="shared" si="8"/>
        <v>0</v>
      </c>
      <c r="J46" s="47"/>
      <c r="K46" s="47"/>
      <c r="L46" s="36">
        <f t="shared" si="5"/>
        <v>0</v>
      </c>
      <c r="M46" s="47"/>
      <c r="N46" s="36">
        <f t="shared" si="9"/>
        <v>0</v>
      </c>
      <c r="O46" s="47"/>
      <c r="P46" s="47"/>
      <c r="Q46" s="47"/>
      <c r="R46" s="37">
        <f t="shared" si="10"/>
        <v>0</v>
      </c>
    </row>
    <row r="47" spans="1:18">
      <c r="A47" s="19" t="s">
        <v>162</v>
      </c>
      <c r="B47" s="35">
        <f t="shared" si="6"/>
        <v>0</v>
      </c>
      <c r="C47" s="46"/>
      <c r="D47" s="36">
        <f t="shared" si="7"/>
        <v>0</v>
      </c>
      <c r="E47" s="47"/>
      <c r="F47" s="47"/>
      <c r="G47" s="47"/>
      <c r="H47" s="47"/>
      <c r="I47" s="36">
        <f t="shared" si="8"/>
        <v>0</v>
      </c>
      <c r="J47" s="47"/>
      <c r="K47" s="47"/>
      <c r="L47" s="36">
        <f t="shared" si="5"/>
        <v>0</v>
      </c>
      <c r="M47" s="47"/>
      <c r="N47" s="36">
        <f t="shared" si="9"/>
        <v>0</v>
      </c>
      <c r="O47" s="47"/>
      <c r="P47" s="47"/>
      <c r="Q47" s="47"/>
      <c r="R47" s="37">
        <f t="shared" si="10"/>
        <v>0</v>
      </c>
    </row>
    <row r="48" spans="1:18">
      <c r="A48" s="19" t="s">
        <v>163</v>
      </c>
      <c r="B48" s="35">
        <f t="shared" si="6"/>
        <v>0</v>
      </c>
      <c r="C48" s="46"/>
      <c r="D48" s="36">
        <f t="shared" si="7"/>
        <v>0</v>
      </c>
      <c r="E48" s="47"/>
      <c r="F48" s="47"/>
      <c r="G48" s="47"/>
      <c r="H48" s="47"/>
      <c r="I48" s="36">
        <f t="shared" si="8"/>
        <v>0</v>
      </c>
      <c r="J48" s="47"/>
      <c r="K48" s="47"/>
      <c r="L48" s="36">
        <f t="shared" si="5"/>
        <v>0</v>
      </c>
      <c r="M48" s="47"/>
      <c r="N48" s="36">
        <f t="shared" si="9"/>
        <v>0</v>
      </c>
      <c r="O48" s="47"/>
      <c r="P48" s="47"/>
      <c r="Q48" s="47"/>
      <c r="R48" s="37">
        <f t="shared" si="10"/>
        <v>0</v>
      </c>
    </row>
    <row r="49" spans="1:18">
      <c r="A49" s="19" t="s">
        <v>164</v>
      </c>
      <c r="B49" s="35">
        <f t="shared" si="6"/>
        <v>0</v>
      </c>
      <c r="C49" s="46"/>
      <c r="D49" s="36">
        <f t="shared" si="7"/>
        <v>0</v>
      </c>
      <c r="E49" s="47"/>
      <c r="F49" s="47"/>
      <c r="G49" s="47"/>
      <c r="H49" s="47"/>
      <c r="I49" s="36">
        <f t="shared" si="8"/>
        <v>0</v>
      </c>
      <c r="J49" s="47"/>
      <c r="K49" s="47"/>
      <c r="L49" s="36">
        <f t="shared" si="5"/>
        <v>0</v>
      </c>
      <c r="M49" s="47"/>
      <c r="N49" s="36">
        <f t="shared" si="9"/>
        <v>0</v>
      </c>
      <c r="O49" s="47"/>
      <c r="P49" s="47"/>
      <c r="Q49" s="47"/>
      <c r="R49" s="37">
        <f t="shared" si="10"/>
        <v>0</v>
      </c>
    </row>
    <row r="50" spans="1:18">
      <c r="A50" s="19" t="s">
        <v>165</v>
      </c>
      <c r="B50" s="35">
        <f t="shared" si="6"/>
        <v>0</v>
      </c>
      <c r="C50" s="46"/>
      <c r="D50" s="36">
        <f t="shared" si="7"/>
        <v>0</v>
      </c>
      <c r="E50" s="47"/>
      <c r="F50" s="47"/>
      <c r="G50" s="47"/>
      <c r="H50" s="47"/>
      <c r="I50" s="36">
        <f t="shared" si="8"/>
        <v>0</v>
      </c>
      <c r="J50" s="47"/>
      <c r="K50" s="47"/>
      <c r="L50" s="36">
        <f t="shared" si="5"/>
        <v>0</v>
      </c>
      <c r="M50" s="47"/>
      <c r="N50" s="36">
        <f t="shared" si="9"/>
        <v>0</v>
      </c>
      <c r="O50" s="47"/>
      <c r="P50" s="47"/>
      <c r="Q50" s="47"/>
      <c r="R50" s="37">
        <f t="shared" si="10"/>
        <v>0</v>
      </c>
    </row>
    <row r="51" spans="1:18">
      <c r="A51" s="19" t="s">
        <v>166</v>
      </c>
      <c r="B51" s="35">
        <f t="shared" si="6"/>
        <v>0</v>
      </c>
      <c r="C51" s="46"/>
      <c r="D51" s="36">
        <f t="shared" si="7"/>
        <v>0</v>
      </c>
      <c r="E51" s="47"/>
      <c r="F51" s="47"/>
      <c r="G51" s="47"/>
      <c r="H51" s="47"/>
      <c r="I51" s="36">
        <f t="shared" si="8"/>
        <v>0</v>
      </c>
      <c r="J51" s="47"/>
      <c r="K51" s="47"/>
      <c r="L51" s="36">
        <f t="shared" si="5"/>
        <v>0</v>
      </c>
      <c r="M51" s="47"/>
      <c r="N51" s="36">
        <f t="shared" si="9"/>
        <v>0</v>
      </c>
      <c r="O51" s="47"/>
      <c r="P51" s="47"/>
      <c r="Q51" s="47"/>
      <c r="R51" s="37">
        <f t="shared" si="10"/>
        <v>0</v>
      </c>
    </row>
    <row r="52" spans="1:18">
      <c r="A52" s="19" t="s">
        <v>167</v>
      </c>
      <c r="B52" s="35">
        <f t="shared" si="6"/>
        <v>0</v>
      </c>
      <c r="C52" s="46"/>
      <c r="D52" s="36">
        <f t="shared" si="7"/>
        <v>0</v>
      </c>
      <c r="E52" s="47"/>
      <c r="F52" s="47"/>
      <c r="G52" s="47"/>
      <c r="H52" s="47"/>
      <c r="I52" s="36">
        <f t="shared" si="8"/>
        <v>0</v>
      </c>
      <c r="J52" s="47"/>
      <c r="K52" s="47"/>
      <c r="L52" s="36">
        <f t="shared" si="5"/>
        <v>0</v>
      </c>
      <c r="M52" s="47"/>
      <c r="N52" s="36">
        <f t="shared" si="9"/>
        <v>0</v>
      </c>
      <c r="O52" s="47"/>
      <c r="P52" s="47"/>
      <c r="Q52" s="47"/>
      <c r="R52" s="37">
        <f t="shared" si="10"/>
        <v>0</v>
      </c>
    </row>
    <row r="53" spans="1:18">
      <c r="A53" s="19" t="s">
        <v>168</v>
      </c>
      <c r="B53" s="35">
        <f t="shared" si="6"/>
        <v>0</v>
      </c>
      <c r="C53" s="46"/>
      <c r="D53" s="36">
        <f t="shared" si="7"/>
        <v>0</v>
      </c>
      <c r="E53" s="47"/>
      <c r="F53" s="47"/>
      <c r="G53" s="47"/>
      <c r="H53" s="47"/>
      <c r="I53" s="36">
        <f t="shared" si="8"/>
        <v>0</v>
      </c>
      <c r="J53" s="47"/>
      <c r="K53" s="47"/>
      <c r="L53" s="36">
        <f t="shared" si="5"/>
        <v>0</v>
      </c>
      <c r="M53" s="47"/>
      <c r="N53" s="36">
        <f t="shared" si="9"/>
        <v>0</v>
      </c>
      <c r="O53" s="47"/>
      <c r="P53" s="47"/>
      <c r="Q53" s="47"/>
      <c r="R53" s="37">
        <f t="shared" si="10"/>
        <v>0</v>
      </c>
    </row>
    <row r="54" spans="1:18">
      <c r="A54" s="19" t="s">
        <v>169</v>
      </c>
      <c r="B54" s="35">
        <f t="shared" si="6"/>
        <v>0</v>
      </c>
      <c r="C54" s="46"/>
      <c r="D54" s="36">
        <f t="shared" si="7"/>
        <v>0</v>
      </c>
      <c r="E54" s="47"/>
      <c r="F54" s="47"/>
      <c r="G54" s="47"/>
      <c r="H54" s="47"/>
      <c r="I54" s="36">
        <f t="shared" si="8"/>
        <v>0</v>
      </c>
      <c r="J54" s="47"/>
      <c r="K54" s="47"/>
      <c r="L54" s="36">
        <f t="shared" si="5"/>
        <v>0</v>
      </c>
      <c r="M54" s="47"/>
      <c r="N54" s="36">
        <f t="shared" si="9"/>
        <v>0</v>
      </c>
      <c r="O54" s="47"/>
      <c r="P54" s="47"/>
      <c r="Q54" s="47"/>
      <c r="R54" s="37">
        <f t="shared" si="10"/>
        <v>0</v>
      </c>
    </row>
    <row r="55" spans="1:18">
      <c r="A55" s="19" t="s">
        <v>170</v>
      </c>
      <c r="B55" s="35">
        <f t="shared" si="6"/>
        <v>0</v>
      </c>
      <c r="C55" s="46"/>
      <c r="D55" s="36">
        <f t="shared" si="7"/>
        <v>0</v>
      </c>
      <c r="E55" s="47"/>
      <c r="F55" s="47"/>
      <c r="G55" s="47"/>
      <c r="H55" s="47"/>
      <c r="I55" s="36">
        <f t="shared" si="8"/>
        <v>0</v>
      </c>
      <c r="J55" s="47"/>
      <c r="K55" s="47"/>
      <c r="L55" s="36">
        <f t="shared" si="5"/>
        <v>0</v>
      </c>
      <c r="M55" s="47"/>
      <c r="N55" s="36">
        <f t="shared" si="9"/>
        <v>0</v>
      </c>
      <c r="O55" s="47"/>
      <c r="P55" s="47"/>
      <c r="Q55" s="47"/>
      <c r="R55" s="37">
        <f t="shared" si="10"/>
        <v>0</v>
      </c>
    </row>
    <row r="56" spans="1:18">
      <c r="A56" s="19" t="s">
        <v>171</v>
      </c>
      <c r="B56" s="35">
        <f t="shared" si="6"/>
        <v>0</v>
      </c>
      <c r="C56" s="46"/>
      <c r="D56" s="36">
        <f t="shared" si="7"/>
        <v>0</v>
      </c>
      <c r="E56" s="47"/>
      <c r="F56" s="47"/>
      <c r="G56" s="47"/>
      <c r="H56" s="47"/>
      <c r="I56" s="36">
        <f t="shared" si="8"/>
        <v>0</v>
      </c>
      <c r="J56" s="47"/>
      <c r="K56" s="47"/>
      <c r="L56" s="36">
        <f t="shared" si="5"/>
        <v>0</v>
      </c>
      <c r="M56" s="47"/>
      <c r="N56" s="36">
        <f t="shared" si="9"/>
        <v>0</v>
      </c>
      <c r="O56" s="47"/>
      <c r="P56" s="47"/>
      <c r="Q56" s="47"/>
      <c r="R56" s="37">
        <f t="shared" si="10"/>
        <v>0</v>
      </c>
    </row>
    <row r="57" spans="1:18">
      <c r="A57" s="19" t="s">
        <v>172</v>
      </c>
      <c r="B57" s="35">
        <f t="shared" si="6"/>
        <v>0</v>
      </c>
      <c r="C57" s="46"/>
      <c r="D57" s="36">
        <f t="shared" si="7"/>
        <v>0</v>
      </c>
      <c r="E57" s="47"/>
      <c r="F57" s="47"/>
      <c r="G57" s="47"/>
      <c r="H57" s="47"/>
      <c r="I57" s="36">
        <f t="shared" si="8"/>
        <v>0</v>
      </c>
      <c r="J57" s="47"/>
      <c r="K57" s="47"/>
      <c r="L57" s="36">
        <f t="shared" si="5"/>
        <v>0</v>
      </c>
      <c r="M57" s="47"/>
      <c r="N57" s="36">
        <f t="shared" si="9"/>
        <v>0</v>
      </c>
      <c r="O57" s="47"/>
      <c r="P57" s="47"/>
      <c r="Q57" s="47"/>
      <c r="R57" s="37">
        <f t="shared" si="10"/>
        <v>0</v>
      </c>
    </row>
    <row r="58" spans="1:18">
      <c r="A58" s="19" t="s">
        <v>173</v>
      </c>
      <c r="B58" s="35">
        <f t="shared" si="6"/>
        <v>0</v>
      </c>
      <c r="C58" s="46"/>
      <c r="D58" s="36">
        <f t="shared" si="7"/>
        <v>0</v>
      </c>
      <c r="E58" s="47"/>
      <c r="F58" s="47"/>
      <c r="G58" s="47"/>
      <c r="H58" s="47"/>
      <c r="I58" s="36">
        <f t="shared" si="8"/>
        <v>0</v>
      </c>
      <c r="J58" s="47"/>
      <c r="K58" s="47"/>
      <c r="L58" s="36">
        <f t="shared" si="5"/>
        <v>0</v>
      </c>
      <c r="M58" s="47"/>
      <c r="N58" s="36">
        <f t="shared" si="9"/>
        <v>0</v>
      </c>
      <c r="O58" s="47"/>
      <c r="P58" s="47"/>
      <c r="Q58" s="47"/>
      <c r="R58" s="37">
        <f t="shared" si="10"/>
        <v>0</v>
      </c>
    </row>
    <row r="59" spans="1:18">
      <c r="A59" s="19" t="s">
        <v>174</v>
      </c>
      <c r="B59" s="35">
        <f t="shared" si="6"/>
        <v>0</v>
      </c>
      <c r="C59" s="46"/>
      <c r="D59" s="36">
        <f t="shared" si="7"/>
        <v>0</v>
      </c>
      <c r="E59" s="47"/>
      <c r="F59" s="47"/>
      <c r="G59" s="47"/>
      <c r="H59" s="47"/>
      <c r="I59" s="36">
        <f t="shared" si="8"/>
        <v>0</v>
      </c>
      <c r="J59" s="47"/>
      <c r="K59" s="47"/>
      <c r="L59" s="36">
        <f t="shared" si="5"/>
        <v>0</v>
      </c>
      <c r="M59" s="47"/>
      <c r="N59" s="36">
        <f t="shared" si="9"/>
        <v>0</v>
      </c>
      <c r="O59" s="47"/>
      <c r="P59" s="47"/>
      <c r="Q59" s="47"/>
      <c r="R59" s="37">
        <f t="shared" si="10"/>
        <v>0</v>
      </c>
    </row>
    <row r="60" spans="1:18">
      <c r="A60" s="19" t="s">
        <v>175</v>
      </c>
      <c r="B60" s="35">
        <f t="shared" si="6"/>
        <v>0</v>
      </c>
      <c r="C60" s="46"/>
      <c r="D60" s="36">
        <f t="shared" si="7"/>
        <v>0</v>
      </c>
      <c r="E60" s="47"/>
      <c r="F60" s="47"/>
      <c r="G60" s="47"/>
      <c r="H60" s="47"/>
      <c r="I60" s="36">
        <f t="shared" si="8"/>
        <v>0</v>
      </c>
      <c r="J60" s="47"/>
      <c r="K60" s="47"/>
      <c r="L60" s="36">
        <f t="shared" si="5"/>
        <v>0</v>
      </c>
      <c r="M60" s="47"/>
      <c r="N60" s="36">
        <f t="shared" si="9"/>
        <v>0</v>
      </c>
      <c r="O60" s="47"/>
      <c r="P60" s="47"/>
      <c r="Q60" s="47"/>
      <c r="R60" s="37">
        <f t="shared" si="10"/>
        <v>0</v>
      </c>
    </row>
    <row r="61" spans="1:18">
      <c r="A61" s="19" t="s">
        <v>176</v>
      </c>
      <c r="B61" s="35">
        <f t="shared" si="6"/>
        <v>0</v>
      </c>
      <c r="C61" s="46"/>
      <c r="D61" s="36">
        <f t="shared" si="7"/>
        <v>0</v>
      </c>
      <c r="E61" s="47"/>
      <c r="F61" s="47"/>
      <c r="G61" s="47"/>
      <c r="H61" s="47"/>
      <c r="I61" s="36">
        <f t="shared" si="8"/>
        <v>0</v>
      </c>
      <c r="J61" s="47"/>
      <c r="K61" s="47"/>
      <c r="L61" s="36">
        <f t="shared" si="5"/>
        <v>0</v>
      </c>
      <c r="M61" s="47"/>
      <c r="N61" s="36">
        <f t="shared" si="9"/>
        <v>0</v>
      </c>
      <c r="O61" s="47"/>
      <c r="P61" s="47"/>
      <c r="Q61" s="47"/>
      <c r="R61" s="37">
        <f t="shared" si="10"/>
        <v>0</v>
      </c>
    </row>
    <row r="62" spans="1:18">
      <c r="A62" s="19" t="s">
        <v>177</v>
      </c>
      <c r="B62" s="35">
        <f t="shared" si="6"/>
        <v>0</v>
      </c>
      <c r="C62" s="46"/>
      <c r="D62" s="36">
        <f t="shared" si="7"/>
        <v>0</v>
      </c>
      <c r="E62" s="47"/>
      <c r="F62" s="47"/>
      <c r="G62" s="47"/>
      <c r="H62" s="47"/>
      <c r="I62" s="36">
        <f t="shared" si="8"/>
        <v>0</v>
      </c>
      <c r="J62" s="47"/>
      <c r="K62" s="47"/>
      <c r="L62" s="36">
        <f t="shared" si="5"/>
        <v>0</v>
      </c>
      <c r="M62" s="47"/>
      <c r="N62" s="36">
        <f t="shared" si="9"/>
        <v>0</v>
      </c>
      <c r="O62" s="47"/>
      <c r="P62" s="47"/>
      <c r="Q62" s="47"/>
      <c r="R62" s="37">
        <f t="shared" si="10"/>
        <v>0</v>
      </c>
    </row>
    <row r="63" spans="1:18">
      <c r="A63" s="19" t="s">
        <v>178</v>
      </c>
      <c r="B63" s="35">
        <f t="shared" si="6"/>
        <v>0</v>
      </c>
      <c r="C63" s="46"/>
      <c r="D63" s="36">
        <f t="shared" si="7"/>
        <v>0</v>
      </c>
      <c r="E63" s="47"/>
      <c r="F63" s="47"/>
      <c r="G63" s="47"/>
      <c r="H63" s="47"/>
      <c r="I63" s="36">
        <f t="shared" si="8"/>
        <v>0</v>
      </c>
      <c r="J63" s="47"/>
      <c r="K63" s="47"/>
      <c r="L63" s="36">
        <f t="shared" si="5"/>
        <v>0</v>
      </c>
      <c r="M63" s="47"/>
      <c r="N63" s="36">
        <f t="shared" si="9"/>
        <v>0</v>
      </c>
      <c r="O63" s="47"/>
      <c r="P63" s="47"/>
      <c r="Q63" s="47"/>
      <c r="R63" s="37">
        <f t="shared" si="10"/>
        <v>0</v>
      </c>
    </row>
  </sheetData>
  <sheetProtection sheet="1" objects="1" scenarios="1"/>
  <pageMargins left="0.35433070866141736" right="0.39370078740157483" top="0.47244094488188981" bottom="0.43307086614173229" header="0.31496062992125984" footer="0.31496062992125984"/>
  <pageSetup paperSize="9" scale="53" orientation="landscape" verticalDpi="0" r:id="rId1"/>
</worksheet>
</file>

<file path=xl/worksheets/sheet5.xml><?xml version="1.0" encoding="utf-8"?>
<worksheet xmlns="http://schemas.openxmlformats.org/spreadsheetml/2006/main" xmlns:r="http://schemas.openxmlformats.org/officeDocument/2006/relationships">
  <dimension ref="A1:O63"/>
  <sheetViews>
    <sheetView topLeftCell="C4" zoomScaleNormal="100" workbookViewId="0">
      <selection activeCell="M4" sqref="M4:N63"/>
    </sheetView>
  </sheetViews>
  <sheetFormatPr defaultRowHeight="15"/>
  <cols>
    <col min="1" max="1" width="15.5703125" style="5" customWidth="1"/>
    <col min="2" max="2" width="13.140625" style="3" bestFit="1" customWidth="1"/>
    <col min="3" max="3" width="17.140625" style="3" customWidth="1"/>
    <col min="4" max="4" width="22.140625" style="3" bestFit="1" customWidth="1"/>
    <col min="5" max="5" width="11.140625" style="3" customWidth="1"/>
    <col min="6" max="6" width="19.42578125" style="3" bestFit="1" customWidth="1"/>
    <col min="7" max="7" width="13.42578125" style="3" customWidth="1"/>
    <col min="8" max="8" width="12" style="3" customWidth="1"/>
    <col min="9" max="9" width="14" style="3" customWidth="1"/>
    <col min="10" max="10" width="15.7109375" style="3" customWidth="1"/>
    <col min="11" max="11" width="16.28515625" style="3" customWidth="1"/>
    <col min="12" max="12" width="14.28515625" style="3" customWidth="1"/>
    <col min="13" max="13" width="15" style="3" customWidth="1"/>
    <col min="14" max="14" width="13" style="3" customWidth="1"/>
  </cols>
  <sheetData>
    <row r="1" spans="1:15" s="20" customFormat="1" ht="28.5" customHeight="1">
      <c r="A1" s="21" t="s">
        <v>75</v>
      </c>
      <c r="D1" s="22">
        <f>O3/60</f>
        <v>0</v>
      </c>
      <c r="E1" s="27"/>
      <c r="F1" s="27"/>
      <c r="G1" s="27"/>
      <c r="H1" s="27"/>
      <c r="I1" s="27"/>
      <c r="J1" s="27"/>
      <c r="K1" s="27"/>
      <c r="L1" s="27"/>
      <c r="M1" s="27"/>
      <c r="N1" s="27"/>
    </row>
    <row r="2" spans="1:15" s="24" customFormat="1" ht="69" customHeight="1">
      <c r="A2" s="28" t="s">
        <v>76</v>
      </c>
      <c r="B2" s="29" t="s">
        <v>82</v>
      </c>
      <c r="C2" s="30" t="s">
        <v>84</v>
      </c>
      <c r="D2" s="30" t="s">
        <v>90</v>
      </c>
      <c r="E2" s="30" t="s">
        <v>91</v>
      </c>
      <c r="F2" s="30" t="s">
        <v>92</v>
      </c>
      <c r="G2" s="29" t="s">
        <v>97</v>
      </c>
      <c r="H2" s="30" t="s">
        <v>98</v>
      </c>
      <c r="I2" s="30" t="s">
        <v>100</v>
      </c>
      <c r="J2" s="29" t="s">
        <v>103</v>
      </c>
      <c r="K2" s="30" t="s">
        <v>104</v>
      </c>
      <c r="L2" s="29" t="s">
        <v>112</v>
      </c>
      <c r="M2" s="30" t="s">
        <v>113</v>
      </c>
      <c r="N2" s="30" t="s">
        <v>116</v>
      </c>
      <c r="O2" s="31" t="s">
        <v>179</v>
      </c>
    </row>
    <row r="3" spans="1:15" s="25" customFormat="1" ht="22.5">
      <c r="A3" s="26" t="s">
        <v>2</v>
      </c>
      <c r="B3" s="33" t="s">
        <v>81</v>
      </c>
      <c r="C3" s="32" t="s">
        <v>83</v>
      </c>
      <c r="D3" s="32" t="s">
        <v>87</v>
      </c>
      <c r="E3" s="32" t="s">
        <v>88</v>
      </c>
      <c r="F3" s="32" t="s">
        <v>89</v>
      </c>
      <c r="G3" s="33" t="s">
        <v>93</v>
      </c>
      <c r="H3" s="32" t="s">
        <v>94</v>
      </c>
      <c r="I3" s="32" t="s">
        <v>96</v>
      </c>
      <c r="J3" s="33" t="s">
        <v>101</v>
      </c>
      <c r="K3" s="32" t="s">
        <v>102</v>
      </c>
      <c r="L3" s="33" t="s">
        <v>105</v>
      </c>
      <c r="M3" s="32" t="s">
        <v>106</v>
      </c>
      <c r="N3" s="32" t="s">
        <v>109</v>
      </c>
      <c r="O3" s="34">
        <f>SUM(O4:O63)</f>
        <v>0</v>
      </c>
    </row>
    <row r="4" spans="1:15">
      <c r="A4" s="19" t="s">
        <v>119</v>
      </c>
      <c r="B4" s="36">
        <f t="shared" ref="B4:B35" si="0">SUM(C4:F4)</f>
        <v>0</v>
      </c>
      <c r="C4" s="47"/>
      <c r="D4" s="47"/>
      <c r="E4" s="47"/>
      <c r="F4" s="47"/>
      <c r="G4" s="36">
        <f t="shared" ref="G4:G35" si="1">SUM(H4:I4)</f>
        <v>0</v>
      </c>
      <c r="H4" s="47"/>
      <c r="I4" s="47"/>
      <c r="J4" s="36">
        <f>K4</f>
        <v>0</v>
      </c>
      <c r="K4" s="47"/>
      <c r="L4" s="36">
        <f t="shared" ref="L4:L35" si="2">SUM(M4:N4)</f>
        <v>0</v>
      </c>
      <c r="M4" s="47"/>
      <c r="N4" s="47"/>
      <c r="O4" s="37">
        <f>B4+G4+J4+L4</f>
        <v>0</v>
      </c>
    </row>
    <row r="5" spans="1:15">
      <c r="A5" s="19" t="s">
        <v>120</v>
      </c>
      <c r="B5" s="36">
        <f t="shared" si="0"/>
        <v>0</v>
      </c>
      <c r="C5" s="47"/>
      <c r="D5" s="47"/>
      <c r="E5" s="47"/>
      <c r="F5" s="47"/>
      <c r="G5" s="36">
        <f t="shared" si="1"/>
        <v>0</v>
      </c>
      <c r="H5" s="47"/>
      <c r="I5" s="47"/>
      <c r="J5" s="36">
        <f t="shared" ref="J5:J63" si="3">K5</f>
        <v>0</v>
      </c>
      <c r="K5" s="47"/>
      <c r="L5" s="36">
        <f t="shared" si="2"/>
        <v>0</v>
      </c>
      <c r="M5" s="47"/>
      <c r="N5" s="47"/>
      <c r="O5" s="37">
        <f t="shared" ref="O5:O63" si="4">B5+G5+J5+L5</f>
        <v>0</v>
      </c>
    </row>
    <row r="6" spans="1:15">
      <c r="A6" s="19" t="s">
        <v>121</v>
      </c>
      <c r="B6" s="36">
        <f t="shared" si="0"/>
        <v>0</v>
      </c>
      <c r="C6" s="47"/>
      <c r="D6" s="47"/>
      <c r="E6" s="47"/>
      <c r="F6" s="47"/>
      <c r="G6" s="36">
        <f t="shared" si="1"/>
        <v>0</v>
      </c>
      <c r="H6" s="47"/>
      <c r="I6" s="47"/>
      <c r="J6" s="36">
        <f t="shared" si="3"/>
        <v>0</v>
      </c>
      <c r="K6" s="47"/>
      <c r="L6" s="36">
        <f t="shared" si="2"/>
        <v>0</v>
      </c>
      <c r="M6" s="47"/>
      <c r="N6" s="47"/>
      <c r="O6" s="37">
        <f t="shared" si="4"/>
        <v>0</v>
      </c>
    </row>
    <row r="7" spans="1:15">
      <c r="A7" s="19" t="s">
        <v>122</v>
      </c>
      <c r="B7" s="36">
        <f t="shared" si="0"/>
        <v>0</v>
      </c>
      <c r="C7" s="47"/>
      <c r="D7" s="47"/>
      <c r="E7" s="47"/>
      <c r="F7" s="47"/>
      <c r="G7" s="36">
        <f t="shared" si="1"/>
        <v>0</v>
      </c>
      <c r="H7" s="47"/>
      <c r="I7" s="47"/>
      <c r="J7" s="36">
        <f t="shared" si="3"/>
        <v>0</v>
      </c>
      <c r="K7" s="47"/>
      <c r="L7" s="36">
        <f t="shared" si="2"/>
        <v>0</v>
      </c>
      <c r="M7" s="47"/>
      <c r="N7" s="47"/>
      <c r="O7" s="37">
        <f t="shared" si="4"/>
        <v>0</v>
      </c>
    </row>
    <row r="8" spans="1:15">
      <c r="A8" s="19" t="s">
        <v>123</v>
      </c>
      <c r="B8" s="36">
        <f t="shared" si="0"/>
        <v>0</v>
      </c>
      <c r="C8" s="47"/>
      <c r="D8" s="47"/>
      <c r="E8" s="47"/>
      <c r="F8" s="47"/>
      <c r="G8" s="36">
        <f t="shared" si="1"/>
        <v>0</v>
      </c>
      <c r="H8" s="47"/>
      <c r="I8" s="47"/>
      <c r="J8" s="36">
        <f t="shared" si="3"/>
        <v>0</v>
      </c>
      <c r="K8" s="47"/>
      <c r="L8" s="36">
        <f t="shared" si="2"/>
        <v>0</v>
      </c>
      <c r="M8" s="47"/>
      <c r="N8" s="47"/>
      <c r="O8" s="37">
        <f t="shared" si="4"/>
        <v>0</v>
      </c>
    </row>
    <row r="9" spans="1:15">
      <c r="A9" s="19" t="s">
        <v>124</v>
      </c>
      <c r="B9" s="36">
        <f t="shared" si="0"/>
        <v>0</v>
      </c>
      <c r="C9" s="47"/>
      <c r="D9" s="47"/>
      <c r="E9" s="47"/>
      <c r="F9" s="47"/>
      <c r="G9" s="36">
        <f t="shared" si="1"/>
        <v>0</v>
      </c>
      <c r="H9" s="47"/>
      <c r="I9" s="47"/>
      <c r="J9" s="36">
        <f t="shared" si="3"/>
        <v>0</v>
      </c>
      <c r="K9" s="47"/>
      <c r="L9" s="36">
        <f t="shared" si="2"/>
        <v>0</v>
      </c>
      <c r="M9" s="47"/>
      <c r="N9" s="47"/>
      <c r="O9" s="37">
        <f t="shared" si="4"/>
        <v>0</v>
      </c>
    </row>
    <row r="10" spans="1:15">
      <c r="A10" s="19" t="s">
        <v>125</v>
      </c>
      <c r="B10" s="36">
        <f t="shared" si="0"/>
        <v>0</v>
      </c>
      <c r="C10" s="47"/>
      <c r="D10" s="47"/>
      <c r="E10" s="47"/>
      <c r="F10" s="47"/>
      <c r="G10" s="36">
        <f t="shared" si="1"/>
        <v>0</v>
      </c>
      <c r="H10" s="47"/>
      <c r="I10" s="47"/>
      <c r="J10" s="36">
        <f t="shared" si="3"/>
        <v>0</v>
      </c>
      <c r="K10" s="47"/>
      <c r="L10" s="36">
        <f t="shared" si="2"/>
        <v>0</v>
      </c>
      <c r="M10" s="47"/>
      <c r="N10" s="47"/>
      <c r="O10" s="37">
        <f t="shared" si="4"/>
        <v>0</v>
      </c>
    </row>
    <row r="11" spans="1:15">
      <c r="A11" s="19" t="s">
        <v>126</v>
      </c>
      <c r="B11" s="36">
        <f t="shared" si="0"/>
        <v>0</v>
      </c>
      <c r="C11" s="47"/>
      <c r="D11" s="47"/>
      <c r="E11" s="47"/>
      <c r="F11" s="47"/>
      <c r="G11" s="36">
        <f t="shared" si="1"/>
        <v>0</v>
      </c>
      <c r="H11" s="47"/>
      <c r="I11" s="47"/>
      <c r="J11" s="36">
        <f t="shared" si="3"/>
        <v>0</v>
      </c>
      <c r="K11" s="47"/>
      <c r="L11" s="36">
        <f t="shared" si="2"/>
        <v>0</v>
      </c>
      <c r="M11" s="47"/>
      <c r="N11" s="47"/>
      <c r="O11" s="37">
        <f t="shared" si="4"/>
        <v>0</v>
      </c>
    </row>
    <row r="12" spans="1:15">
      <c r="A12" s="19" t="s">
        <v>127</v>
      </c>
      <c r="B12" s="36">
        <f t="shared" si="0"/>
        <v>0</v>
      </c>
      <c r="C12" s="47"/>
      <c r="D12" s="47"/>
      <c r="E12" s="47"/>
      <c r="F12" s="47"/>
      <c r="G12" s="36">
        <f t="shared" si="1"/>
        <v>0</v>
      </c>
      <c r="H12" s="47"/>
      <c r="I12" s="47"/>
      <c r="J12" s="36">
        <f t="shared" si="3"/>
        <v>0</v>
      </c>
      <c r="K12" s="47"/>
      <c r="L12" s="36">
        <f t="shared" si="2"/>
        <v>0</v>
      </c>
      <c r="M12" s="47"/>
      <c r="N12" s="47"/>
      <c r="O12" s="37">
        <f t="shared" si="4"/>
        <v>0</v>
      </c>
    </row>
    <row r="13" spans="1:15">
      <c r="A13" s="19" t="s">
        <v>128</v>
      </c>
      <c r="B13" s="36">
        <f t="shared" si="0"/>
        <v>0</v>
      </c>
      <c r="C13" s="47"/>
      <c r="D13" s="47"/>
      <c r="E13" s="47"/>
      <c r="F13" s="47"/>
      <c r="G13" s="36">
        <f t="shared" si="1"/>
        <v>0</v>
      </c>
      <c r="H13" s="47"/>
      <c r="I13" s="47"/>
      <c r="J13" s="36">
        <f t="shared" si="3"/>
        <v>0</v>
      </c>
      <c r="K13" s="47"/>
      <c r="L13" s="36">
        <f t="shared" si="2"/>
        <v>0</v>
      </c>
      <c r="M13" s="47"/>
      <c r="N13" s="47"/>
      <c r="O13" s="37">
        <f t="shared" si="4"/>
        <v>0</v>
      </c>
    </row>
    <row r="14" spans="1:15">
      <c r="A14" s="19" t="s">
        <v>129</v>
      </c>
      <c r="B14" s="36">
        <f t="shared" si="0"/>
        <v>0</v>
      </c>
      <c r="C14" s="47"/>
      <c r="D14" s="47"/>
      <c r="E14" s="47"/>
      <c r="F14" s="47"/>
      <c r="G14" s="36">
        <f t="shared" si="1"/>
        <v>0</v>
      </c>
      <c r="H14" s="47"/>
      <c r="I14" s="47"/>
      <c r="J14" s="36">
        <f t="shared" si="3"/>
        <v>0</v>
      </c>
      <c r="K14" s="47"/>
      <c r="L14" s="36">
        <f t="shared" si="2"/>
        <v>0</v>
      </c>
      <c r="M14" s="47"/>
      <c r="N14" s="47"/>
      <c r="O14" s="37">
        <f t="shared" si="4"/>
        <v>0</v>
      </c>
    </row>
    <row r="15" spans="1:15">
      <c r="A15" s="19" t="s">
        <v>130</v>
      </c>
      <c r="B15" s="36">
        <f t="shared" si="0"/>
        <v>0</v>
      </c>
      <c r="C15" s="47"/>
      <c r="D15" s="47"/>
      <c r="E15" s="47"/>
      <c r="F15" s="47"/>
      <c r="G15" s="36">
        <f t="shared" si="1"/>
        <v>0</v>
      </c>
      <c r="H15" s="47"/>
      <c r="I15" s="47"/>
      <c r="J15" s="36">
        <f t="shared" si="3"/>
        <v>0</v>
      </c>
      <c r="K15" s="47"/>
      <c r="L15" s="36">
        <f t="shared" si="2"/>
        <v>0</v>
      </c>
      <c r="M15" s="47"/>
      <c r="N15" s="47"/>
      <c r="O15" s="37">
        <f t="shared" si="4"/>
        <v>0</v>
      </c>
    </row>
    <row r="16" spans="1:15">
      <c r="A16" s="19" t="s">
        <v>131</v>
      </c>
      <c r="B16" s="36">
        <f t="shared" si="0"/>
        <v>0</v>
      </c>
      <c r="C16" s="47"/>
      <c r="D16" s="47"/>
      <c r="E16" s="47"/>
      <c r="F16" s="47"/>
      <c r="G16" s="36">
        <f t="shared" si="1"/>
        <v>0</v>
      </c>
      <c r="H16" s="47"/>
      <c r="I16" s="47"/>
      <c r="J16" s="36">
        <f t="shared" si="3"/>
        <v>0</v>
      </c>
      <c r="K16" s="47"/>
      <c r="L16" s="36">
        <f t="shared" si="2"/>
        <v>0</v>
      </c>
      <c r="M16" s="47"/>
      <c r="N16" s="47"/>
      <c r="O16" s="37">
        <f t="shared" si="4"/>
        <v>0</v>
      </c>
    </row>
    <row r="17" spans="1:15">
      <c r="A17" s="19" t="s">
        <v>132</v>
      </c>
      <c r="B17" s="36">
        <f t="shared" si="0"/>
        <v>0</v>
      </c>
      <c r="C17" s="47"/>
      <c r="D17" s="47"/>
      <c r="E17" s="47"/>
      <c r="F17" s="47"/>
      <c r="G17" s="36">
        <f t="shared" si="1"/>
        <v>0</v>
      </c>
      <c r="H17" s="47"/>
      <c r="I17" s="47"/>
      <c r="J17" s="36">
        <f t="shared" si="3"/>
        <v>0</v>
      </c>
      <c r="K17" s="47"/>
      <c r="L17" s="36">
        <f t="shared" si="2"/>
        <v>0</v>
      </c>
      <c r="M17" s="47"/>
      <c r="N17" s="47"/>
      <c r="O17" s="37">
        <f t="shared" si="4"/>
        <v>0</v>
      </c>
    </row>
    <row r="18" spans="1:15">
      <c r="A18" s="19" t="s">
        <v>133</v>
      </c>
      <c r="B18" s="36">
        <f t="shared" si="0"/>
        <v>0</v>
      </c>
      <c r="C18" s="47"/>
      <c r="D18" s="47"/>
      <c r="E18" s="47"/>
      <c r="F18" s="47"/>
      <c r="G18" s="36">
        <f t="shared" si="1"/>
        <v>0</v>
      </c>
      <c r="H18" s="47"/>
      <c r="I18" s="47"/>
      <c r="J18" s="36">
        <f t="shared" si="3"/>
        <v>0</v>
      </c>
      <c r="K18" s="47"/>
      <c r="L18" s="36">
        <f t="shared" si="2"/>
        <v>0</v>
      </c>
      <c r="M18" s="47"/>
      <c r="N18" s="47"/>
      <c r="O18" s="37">
        <f t="shared" si="4"/>
        <v>0</v>
      </c>
    </row>
    <row r="19" spans="1:15">
      <c r="A19" s="19" t="s">
        <v>134</v>
      </c>
      <c r="B19" s="36">
        <f t="shared" si="0"/>
        <v>0</v>
      </c>
      <c r="C19" s="47"/>
      <c r="D19" s="47"/>
      <c r="E19" s="47"/>
      <c r="F19" s="47"/>
      <c r="G19" s="36">
        <f t="shared" si="1"/>
        <v>0</v>
      </c>
      <c r="H19" s="47"/>
      <c r="I19" s="47"/>
      <c r="J19" s="36">
        <f t="shared" si="3"/>
        <v>0</v>
      </c>
      <c r="K19" s="47"/>
      <c r="L19" s="36">
        <f t="shared" si="2"/>
        <v>0</v>
      </c>
      <c r="M19" s="47"/>
      <c r="N19" s="47"/>
      <c r="O19" s="37">
        <f t="shared" si="4"/>
        <v>0</v>
      </c>
    </row>
    <row r="20" spans="1:15">
      <c r="A20" s="19" t="s">
        <v>135</v>
      </c>
      <c r="B20" s="36">
        <f t="shared" si="0"/>
        <v>0</v>
      </c>
      <c r="C20" s="47"/>
      <c r="D20" s="47"/>
      <c r="E20" s="47"/>
      <c r="F20" s="47"/>
      <c r="G20" s="36">
        <f t="shared" si="1"/>
        <v>0</v>
      </c>
      <c r="H20" s="47"/>
      <c r="I20" s="47"/>
      <c r="J20" s="36">
        <f t="shared" si="3"/>
        <v>0</v>
      </c>
      <c r="K20" s="47"/>
      <c r="L20" s="36">
        <f t="shared" si="2"/>
        <v>0</v>
      </c>
      <c r="M20" s="47"/>
      <c r="N20" s="47"/>
      <c r="O20" s="37">
        <f t="shared" si="4"/>
        <v>0</v>
      </c>
    </row>
    <row r="21" spans="1:15">
      <c r="A21" s="19" t="s">
        <v>136</v>
      </c>
      <c r="B21" s="36">
        <f t="shared" si="0"/>
        <v>0</v>
      </c>
      <c r="C21" s="47"/>
      <c r="D21" s="47"/>
      <c r="E21" s="47"/>
      <c r="F21" s="47"/>
      <c r="G21" s="36">
        <f t="shared" si="1"/>
        <v>0</v>
      </c>
      <c r="H21" s="47"/>
      <c r="I21" s="47"/>
      <c r="J21" s="36">
        <f t="shared" si="3"/>
        <v>0</v>
      </c>
      <c r="K21" s="47"/>
      <c r="L21" s="36">
        <f t="shared" si="2"/>
        <v>0</v>
      </c>
      <c r="M21" s="47"/>
      <c r="N21" s="47"/>
      <c r="O21" s="37">
        <f t="shared" si="4"/>
        <v>0</v>
      </c>
    </row>
    <row r="22" spans="1:15">
      <c r="A22" s="19" t="s">
        <v>137</v>
      </c>
      <c r="B22" s="36">
        <f t="shared" si="0"/>
        <v>0</v>
      </c>
      <c r="C22" s="47"/>
      <c r="D22" s="47"/>
      <c r="E22" s="47"/>
      <c r="F22" s="47"/>
      <c r="G22" s="36">
        <f t="shared" si="1"/>
        <v>0</v>
      </c>
      <c r="H22" s="47"/>
      <c r="I22" s="47"/>
      <c r="J22" s="36">
        <f t="shared" si="3"/>
        <v>0</v>
      </c>
      <c r="K22" s="47"/>
      <c r="L22" s="36">
        <f t="shared" si="2"/>
        <v>0</v>
      </c>
      <c r="M22" s="47"/>
      <c r="N22" s="47"/>
      <c r="O22" s="37">
        <f t="shared" si="4"/>
        <v>0</v>
      </c>
    </row>
    <row r="23" spans="1:15">
      <c r="A23" s="19" t="s">
        <v>138</v>
      </c>
      <c r="B23" s="36">
        <f t="shared" si="0"/>
        <v>0</v>
      </c>
      <c r="C23" s="47"/>
      <c r="D23" s="47"/>
      <c r="E23" s="47"/>
      <c r="F23" s="47"/>
      <c r="G23" s="36">
        <f t="shared" si="1"/>
        <v>0</v>
      </c>
      <c r="H23" s="47"/>
      <c r="I23" s="47"/>
      <c r="J23" s="36">
        <f t="shared" si="3"/>
        <v>0</v>
      </c>
      <c r="K23" s="47"/>
      <c r="L23" s="36">
        <f t="shared" si="2"/>
        <v>0</v>
      </c>
      <c r="M23" s="47"/>
      <c r="N23" s="47"/>
      <c r="O23" s="37">
        <f t="shared" si="4"/>
        <v>0</v>
      </c>
    </row>
    <row r="24" spans="1:15">
      <c r="A24" s="19" t="s">
        <v>139</v>
      </c>
      <c r="B24" s="36">
        <f t="shared" si="0"/>
        <v>0</v>
      </c>
      <c r="C24" s="47"/>
      <c r="D24" s="47"/>
      <c r="E24" s="47"/>
      <c r="F24" s="47"/>
      <c r="G24" s="36">
        <f t="shared" si="1"/>
        <v>0</v>
      </c>
      <c r="H24" s="47"/>
      <c r="I24" s="47"/>
      <c r="J24" s="36">
        <f t="shared" si="3"/>
        <v>0</v>
      </c>
      <c r="K24" s="47"/>
      <c r="L24" s="36">
        <f t="shared" si="2"/>
        <v>0</v>
      </c>
      <c r="M24" s="47"/>
      <c r="N24" s="47"/>
      <c r="O24" s="37">
        <f t="shared" si="4"/>
        <v>0</v>
      </c>
    </row>
    <row r="25" spans="1:15">
      <c r="A25" s="19" t="s">
        <v>140</v>
      </c>
      <c r="B25" s="36">
        <f t="shared" si="0"/>
        <v>0</v>
      </c>
      <c r="C25" s="47"/>
      <c r="D25" s="47"/>
      <c r="E25" s="47"/>
      <c r="F25" s="47"/>
      <c r="G25" s="36">
        <f t="shared" si="1"/>
        <v>0</v>
      </c>
      <c r="H25" s="47"/>
      <c r="I25" s="47"/>
      <c r="J25" s="36">
        <f t="shared" si="3"/>
        <v>0</v>
      </c>
      <c r="K25" s="47"/>
      <c r="L25" s="36">
        <f t="shared" si="2"/>
        <v>0</v>
      </c>
      <c r="M25" s="47"/>
      <c r="N25" s="47"/>
      <c r="O25" s="37">
        <f t="shared" si="4"/>
        <v>0</v>
      </c>
    </row>
    <row r="26" spans="1:15">
      <c r="A26" s="19" t="s">
        <v>141</v>
      </c>
      <c r="B26" s="36">
        <f t="shared" si="0"/>
        <v>0</v>
      </c>
      <c r="C26" s="47"/>
      <c r="D26" s="47"/>
      <c r="E26" s="47"/>
      <c r="F26" s="47"/>
      <c r="G26" s="36">
        <f t="shared" si="1"/>
        <v>0</v>
      </c>
      <c r="H26" s="47"/>
      <c r="I26" s="47"/>
      <c r="J26" s="36">
        <f t="shared" si="3"/>
        <v>0</v>
      </c>
      <c r="K26" s="47"/>
      <c r="L26" s="36">
        <f t="shared" si="2"/>
        <v>0</v>
      </c>
      <c r="M26" s="47"/>
      <c r="N26" s="47"/>
      <c r="O26" s="37">
        <f t="shared" si="4"/>
        <v>0</v>
      </c>
    </row>
    <row r="27" spans="1:15">
      <c r="A27" s="19" t="s">
        <v>142</v>
      </c>
      <c r="B27" s="36">
        <f t="shared" si="0"/>
        <v>0</v>
      </c>
      <c r="C27" s="47"/>
      <c r="D27" s="47"/>
      <c r="E27" s="47"/>
      <c r="F27" s="47"/>
      <c r="G27" s="36">
        <f t="shared" si="1"/>
        <v>0</v>
      </c>
      <c r="H27" s="47"/>
      <c r="I27" s="47"/>
      <c r="J27" s="36">
        <f t="shared" si="3"/>
        <v>0</v>
      </c>
      <c r="K27" s="47"/>
      <c r="L27" s="36">
        <f t="shared" si="2"/>
        <v>0</v>
      </c>
      <c r="M27" s="47"/>
      <c r="N27" s="47"/>
      <c r="O27" s="37">
        <f t="shared" si="4"/>
        <v>0</v>
      </c>
    </row>
    <row r="28" spans="1:15">
      <c r="A28" s="19" t="s">
        <v>143</v>
      </c>
      <c r="B28" s="36">
        <f t="shared" si="0"/>
        <v>0</v>
      </c>
      <c r="C28" s="47"/>
      <c r="D28" s="47"/>
      <c r="E28" s="47"/>
      <c r="F28" s="47"/>
      <c r="G28" s="36">
        <f t="shared" si="1"/>
        <v>0</v>
      </c>
      <c r="H28" s="47"/>
      <c r="I28" s="47"/>
      <c r="J28" s="36">
        <f t="shared" si="3"/>
        <v>0</v>
      </c>
      <c r="K28" s="47"/>
      <c r="L28" s="36">
        <f t="shared" si="2"/>
        <v>0</v>
      </c>
      <c r="M28" s="47"/>
      <c r="N28" s="47"/>
      <c r="O28" s="37">
        <f t="shared" si="4"/>
        <v>0</v>
      </c>
    </row>
    <row r="29" spans="1:15">
      <c r="A29" s="19" t="s">
        <v>144</v>
      </c>
      <c r="B29" s="36">
        <f t="shared" si="0"/>
        <v>0</v>
      </c>
      <c r="C29" s="47"/>
      <c r="D29" s="47"/>
      <c r="E29" s="47"/>
      <c r="F29" s="47"/>
      <c r="G29" s="36">
        <f t="shared" si="1"/>
        <v>0</v>
      </c>
      <c r="H29" s="47"/>
      <c r="I29" s="47"/>
      <c r="J29" s="36">
        <f t="shared" si="3"/>
        <v>0</v>
      </c>
      <c r="K29" s="47"/>
      <c r="L29" s="36">
        <f t="shared" si="2"/>
        <v>0</v>
      </c>
      <c r="M29" s="47"/>
      <c r="N29" s="47"/>
      <c r="O29" s="37">
        <f t="shared" si="4"/>
        <v>0</v>
      </c>
    </row>
    <row r="30" spans="1:15">
      <c r="A30" s="19" t="s">
        <v>145</v>
      </c>
      <c r="B30" s="36">
        <f t="shared" si="0"/>
        <v>0</v>
      </c>
      <c r="C30" s="47"/>
      <c r="D30" s="47"/>
      <c r="E30" s="47"/>
      <c r="F30" s="47"/>
      <c r="G30" s="36">
        <f t="shared" si="1"/>
        <v>0</v>
      </c>
      <c r="H30" s="47"/>
      <c r="I30" s="47"/>
      <c r="J30" s="36">
        <f t="shared" si="3"/>
        <v>0</v>
      </c>
      <c r="K30" s="47"/>
      <c r="L30" s="36">
        <f t="shared" si="2"/>
        <v>0</v>
      </c>
      <c r="M30" s="47"/>
      <c r="N30" s="47"/>
      <c r="O30" s="37">
        <f t="shared" si="4"/>
        <v>0</v>
      </c>
    </row>
    <row r="31" spans="1:15">
      <c r="A31" s="19" t="s">
        <v>146</v>
      </c>
      <c r="B31" s="36">
        <f t="shared" si="0"/>
        <v>0</v>
      </c>
      <c r="C31" s="47"/>
      <c r="D31" s="47"/>
      <c r="E31" s="47"/>
      <c r="F31" s="47"/>
      <c r="G31" s="36">
        <f t="shared" si="1"/>
        <v>0</v>
      </c>
      <c r="H31" s="47"/>
      <c r="I31" s="47"/>
      <c r="J31" s="36">
        <f t="shared" si="3"/>
        <v>0</v>
      </c>
      <c r="K31" s="47"/>
      <c r="L31" s="36">
        <f t="shared" si="2"/>
        <v>0</v>
      </c>
      <c r="M31" s="47"/>
      <c r="N31" s="47"/>
      <c r="O31" s="37">
        <f t="shared" si="4"/>
        <v>0</v>
      </c>
    </row>
    <row r="32" spans="1:15">
      <c r="A32" s="19" t="s">
        <v>147</v>
      </c>
      <c r="B32" s="36">
        <f t="shared" si="0"/>
        <v>0</v>
      </c>
      <c r="C32" s="47"/>
      <c r="D32" s="47"/>
      <c r="E32" s="47"/>
      <c r="F32" s="47"/>
      <c r="G32" s="36">
        <f t="shared" si="1"/>
        <v>0</v>
      </c>
      <c r="H32" s="47"/>
      <c r="I32" s="47"/>
      <c r="J32" s="36">
        <f t="shared" si="3"/>
        <v>0</v>
      </c>
      <c r="K32" s="47"/>
      <c r="L32" s="36">
        <f t="shared" si="2"/>
        <v>0</v>
      </c>
      <c r="M32" s="47"/>
      <c r="N32" s="47"/>
      <c r="O32" s="37">
        <f t="shared" si="4"/>
        <v>0</v>
      </c>
    </row>
    <row r="33" spans="1:15">
      <c r="A33" s="19" t="s">
        <v>148</v>
      </c>
      <c r="B33" s="36">
        <f t="shared" si="0"/>
        <v>0</v>
      </c>
      <c r="C33" s="47"/>
      <c r="D33" s="47"/>
      <c r="E33" s="47"/>
      <c r="F33" s="47"/>
      <c r="G33" s="36">
        <f t="shared" si="1"/>
        <v>0</v>
      </c>
      <c r="H33" s="47"/>
      <c r="I33" s="47"/>
      <c r="J33" s="36">
        <f t="shared" si="3"/>
        <v>0</v>
      </c>
      <c r="K33" s="47"/>
      <c r="L33" s="36">
        <f t="shared" si="2"/>
        <v>0</v>
      </c>
      <c r="M33" s="47"/>
      <c r="N33" s="47"/>
      <c r="O33" s="37">
        <f t="shared" si="4"/>
        <v>0</v>
      </c>
    </row>
    <row r="34" spans="1:15">
      <c r="A34" s="19" t="s">
        <v>149</v>
      </c>
      <c r="B34" s="36">
        <f t="shared" si="0"/>
        <v>0</v>
      </c>
      <c r="C34" s="47"/>
      <c r="D34" s="47"/>
      <c r="E34" s="47"/>
      <c r="F34" s="47"/>
      <c r="G34" s="36">
        <f t="shared" si="1"/>
        <v>0</v>
      </c>
      <c r="H34" s="47"/>
      <c r="I34" s="47"/>
      <c r="J34" s="36">
        <f t="shared" si="3"/>
        <v>0</v>
      </c>
      <c r="K34" s="47"/>
      <c r="L34" s="36">
        <f t="shared" si="2"/>
        <v>0</v>
      </c>
      <c r="M34" s="47"/>
      <c r="N34" s="47"/>
      <c r="O34" s="37">
        <f t="shared" si="4"/>
        <v>0</v>
      </c>
    </row>
    <row r="35" spans="1:15">
      <c r="A35" s="19" t="s">
        <v>150</v>
      </c>
      <c r="B35" s="36">
        <f t="shared" si="0"/>
        <v>0</v>
      </c>
      <c r="C35" s="47"/>
      <c r="D35" s="47"/>
      <c r="E35" s="47"/>
      <c r="F35" s="47"/>
      <c r="G35" s="36">
        <f t="shared" si="1"/>
        <v>0</v>
      </c>
      <c r="H35" s="47"/>
      <c r="I35" s="47"/>
      <c r="J35" s="36">
        <f t="shared" si="3"/>
        <v>0</v>
      </c>
      <c r="K35" s="47"/>
      <c r="L35" s="36">
        <f t="shared" si="2"/>
        <v>0</v>
      </c>
      <c r="M35" s="47"/>
      <c r="N35" s="47"/>
      <c r="O35" s="37">
        <f t="shared" si="4"/>
        <v>0</v>
      </c>
    </row>
    <row r="36" spans="1:15">
      <c r="A36" s="19" t="s">
        <v>151</v>
      </c>
      <c r="B36" s="36">
        <f t="shared" ref="B36:B63" si="5">SUM(C36:F36)</f>
        <v>0</v>
      </c>
      <c r="C36" s="47"/>
      <c r="D36" s="47"/>
      <c r="E36" s="47"/>
      <c r="F36" s="47"/>
      <c r="G36" s="36">
        <f t="shared" ref="G36:G63" si="6">SUM(H36:I36)</f>
        <v>0</v>
      </c>
      <c r="H36" s="47"/>
      <c r="I36" s="47"/>
      <c r="J36" s="36">
        <f t="shared" si="3"/>
        <v>0</v>
      </c>
      <c r="K36" s="47"/>
      <c r="L36" s="36">
        <f t="shared" ref="L36:L63" si="7">SUM(M36:N36)</f>
        <v>0</v>
      </c>
      <c r="M36" s="47"/>
      <c r="N36" s="47"/>
      <c r="O36" s="37">
        <f t="shared" si="4"/>
        <v>0</v>
      </c>
    </row>
    <row r="37" spans="1:15">
      <c r="A37" s="19" t="s">
        <v>152</v>
      </c>
      <c r="B37" s="36">
        <f t="shared" si="5"/>
        <v>0</v>
      </c>
      <c r="C37" s="47"/>
      <c r="D37" s="47"/>
      <c r="E37" s="47"/>
      <c r="F37" s="47"/>
      <c r="G37" s="36">
        <f t="shared" si="6"/>
        <v>0</v>
      </c>
      <c r="H37" s="47"/>
      <c r="I37" s="47"/>
      <c r="J37" s="36">
        <f t="shared" si="3"/>
        <v>0</v>
      </c>
      <c r="K37" s="47"/>
      <c r="L37" s="36">
        <f t="shared" si="7"/>
        <v>0</v>
      </c>
      <c r="M37" s="47"/>
      <c r="N37" s="47"/>
      <c r="O37" s="37">
        <f t="shared" si="4"/>
        <v>0</v>
      </c>
    </row>
    <row r="38" spans="1:15">
      <c r="A38" s="19" t="s">
        <v>153</v>
      </c>
      <c r="B38" s="36">
        <f t="shared" si="5"/>
        <v>0</v>
      </c>
      <c r="C38" s="47"/>
      <c r="D38" s="47"/>
      <c r="E38" s="47"/>
      <c r="F38" s="47"/>
      <c r="G38" s="36">
        <f t="shared" si="6"/>
        <v>0</v>
      </c>
      <c r="H38" s="47"/>
      <c r="I38" s="47"/>
      <c r="J38" s="36">
        <f t="shared" si="3"/>
        <v>0</v>
      </c>
      <c r="K38" s="47"/>
      <c r="L38" s="36">
        <f t="shared" si="7"/>
        <v>0</v>
      </c>
      <c r="M38" s="47"/>
      <c r="N38" s="47"/>
      <c r="O38" s="37">
        <f t="shared" si="4"/>
        <v>0</v>
      </c>
    </row>
    <row r="39" spans="1:15">
      <c r="A39" s="19" t="s">
        <v>154</v>
      </c>
      <c r="B39" s="36">
        <f t="shared" si="5"/>
        <v>0</v>
      </c>
      <c r="C39" s="47"/>
      <c r="D39" s="47"/>
      <c r="E39" s="47"/>
      <c r="F39" s="47"/>
      <c r="G39" s="36">
        <f t="shared" si="6"/>
        <v>0</v>
      </c>
      <c r="H39" s="47"/>
      <c r="I39" s="47"/>
      <c r="J39" s="36">
        <f t="shared" si="3"/>
        <v>0</v>
      </c>
      <c r="K39" s="47"/>
      <c r="L39" s="36">
        <f t="shared" si="7"/>
        <v>0</v>
      </c>
      <c r="M39" s="47"/>
      <c r="N39" s="47"/>
      <c r="O39" s="37">
        <f t="shared" si="4"/>
        <v>0</v>
      </c>
    </row>
    <row r="40" spans="1:15">
      <c r="A40" s="19" t="s">
        <v>155</v>
      </c>
      <c r="B40" s="36">
        <f t="shared" si="5"/>
        <v>0</v>
      </c>
      <c r="C40" s="47"/>
      <c r="D40" s="47"/>
      <c r="E40" s="47"/>
      <c r="F40" s="47"/>
      <c r="G40" s="36">
        <f t="shared" si="6"/>
        <v>0</v>
      </c>
      <c r="H40" s="47"/>
      <c r="I40" s="47"/>
      <c r="J40" s="36">
        <f t="shared" si="3"/>
        <v>0</v>
      </c>
      <c r="K40" s="47"/>
      <c r="L40" s="36">
        <f t="shared" si="7"/>
        <v>0</v>
      </c>
      <c r="M40" s="47"/>
      <c r="N40" s="47"/>
      <c r="O40" s="37">
        <f t="shared" si="4"/>
        <v>0</v>
      </c>
    </row>
    <row r="41" spans="1:15">
      <c r="A41" s="19" t="s">
        <v>156</v>
      </c>
      <c r="B41" s="36">
        <f t="shared" si="5"/>
        <v>0</v>
      </c>
      <c r="C41" s="47"/>
      <c r="D41" s="47"/>
      <c r="E41" s="47"/>
      <c r="F41" s="47"/>
      <c r="G41" s="36">
        <f t="shared" si="6"/>
        <v>0</v>
      </c>
      <c r="H41" s="47"/>
      <c r="I41" s="47"/>
      <c r="J41" s="36">
        <f t="shared" si="3"/>
        <v>0</v>
      </c>
      <c r="K41" s="47"/>
      <c r="L41" s="36">
        <f t="shared" si="7"/>
        <v>0</v>
      </c>
      <c r="M41" s="47"/>
      <c r="N41" s="47"/>
      <c r="O41" s="37">
        <f t="shared" si="4"/>
        <v>0</v>
      </c>
    </row>
    <row r="42" spans="1:15">
      <c r="A42" s="19" t="s">
        <v>157</v>
      </c>
      <c r="B42" s="36">
        <f t="shared" si="5"/>
        <v>0</v>
      </c>
      <c r="C42" s="47"/>
      <c r="D42" s="47"/>
      <c r="E42" s="47"/>
      <c r="F42" s="47"/>
      <c r="G42" s="36">
        <f t="shared" si="6"/>
        <v>0</v>
      </c>
      <c r="H42" s="47"/>
      <c r="I42" s="47"/>
      <c r="J42" s="36">
        <f t="shared" si="3"/>
        <v>0</v>
      </c>
      <c r="K42" s="47"/>
      <c r="L42" s="36">
        <f t="shared" si="7"/>
        <v>0</v>
      </c>
      <c r="M42" s="47"/>
      <c r="N42" s="47"/>
      <c r="O42" s="37">
        <f t="shared" si="4"/>
        <v>0</v>
      </c>
    </row>
    <row r="43" spans="1:15">
      <c r="A43" s="19" t="s">
        <v>158</v>
      </c>
      <c r="B43" s="36">
        <f t="shared" si="5"/>
        <v>0</v>
      </c>
      <c r="C43" s="47"/>
      <c r="D43" s="47"/>
      <c r="E43" s="47"/>
      <c r="F43" s="47"/>
      <c r="G43" s="36">
        <f t="shared" si="6"/>
        <v>0</v>
      </c>
      <c r="H43" s="47"/>
      <c r="I43" s="47"/>
      <c r="J43" s="36">
        <f t="shared" si="3"/>
        <v>0</v>
      </c>
      <c r="K43" s="47"/>
      <c r="L43" s="36">
        <f t="shared" si="7"/>
        <v>0</v>
      </c>
      <c r="M43" s="47"/>
      <c r="N43" s="47"/>
      <c r="O43" s="37">
        <f t="shared" si="4"/>
        <v>0</v>
      </c>
    </row>
    <row r="44" spans="1:15">
      <c r="A44" s="19" t="s">
        <v>159</v>
      </c>
      <c r="B44" s="36">
        <f t="shared" si="5"/>
        <v>0</v>
      </c>
      <c r="C44" s="47"/>
      <c r="D44" s="47"/>
      <c r="E44" s="47"/>
      <c r="F44" s="47"/>
      <c r="G44" s="36">
        <f t="shared" si="6"/>
        <v>0</v>
      </c>
      <c r="H44" s="47"/>
      <c r="I44" s="47"/>
      <c r="J44" s="36">
        <f t="shared" si="3"/>
        <v>0</v>
      </c>
      <c r="K44" s="47"/>
      <c r="L44" s="36">
        <f t="shared" si="7"/>
        <v>0</v>
      </c>
      <c r="M44" s="47"/>
      <c r="N44" s="47"/>
      <c r="O44" s="37">
        <f t="shared" si="4"/>
        <v>0</v>
      </c>
    </row>
    <row r="45" spans="1:15">
      <c r="A45" s="19" t="s">
        <v>160</v>
      </c>
      <c r="B45" s="36">
        <f t="shared" si="5"/>
        <v>0</v>
      </c>
      <c r="C45" s="47"/>
      <c r="D45" s="47"/>
      <c r="E45" s="47"/>
      <c r="F45" s="47"/>
      <c r="G45" s="36">
        <f t="shared" si="6"/>
        <v>0</v>
      </c>
      <c r="H45" s="47"/>
      <c r="I45" s="47"/>
      <c r="J45" s="36">
        <f t="shared" si="3"/>
        <v>0</v>
      </c>
      <c r="K45" s="47"/>
      <c r="L45" s="36">
        <f t="shared" si="7"/>
        <v>0</v>
      </c>
      <c r="M45" s="47"/>
      <c r="N45" s="47"/>
      <c r="O45" s="37">
        <f t="shared" si="4"/>
        <v>0</v>
      </c>
    </row>
    <row r="46" spans="1:15">
      <c r="A46" s="19" t="s">
        <v>161</v>
      </c>
      <c r="B46" s="36">
        <f t="shared" si="5"/>
        <v>0</v>
      </c>
      <c r="C46" s="47"/>
      <c r="D46" s="47"/>
      <c r="E46" s="47"/>
      <c r="F46" s="47"/>
      <c r="G46" s="36">
        <f t="shared" si="6"/>
        <v>0</v>
      </c>
      <c r="H46" s="47"/>
      <c r="I46" s="47"/>
      <c r="J46" s="36">
        <f t="shared" si="3"/>
        <v>0</v>
      </c>
      <c r="K46" s="47"/>
      <c r="L46" s="36">
        <f t="shared" si="7"/>
        <v>0</v>
      </c>
      <c r="M46" s="47"/>
      <c r="N46" s="47"/>
      <c r="O46" s="37">
        <f t="shared" si="4"/>
        <v>0</v>
      </c>
    </row>
    <row r="47" spans="1:15">
      <c r="A47" s="19" t="s">
        <v>162</v>
      </c>
      <c r="B47" s="36">
        <f t="shared" si="5"/>
        <v>0</v>
      </c>
      <c r="C47" s="47"/>
      <c r="D47" s="47"/>
      <c r="E47" s="47"/>
      <c r="F47" s="47"/>
      <c r="G47" s="36">
        <f t="shared" si="6"/>
        <v>0</v>
      </c>
      <c r="H47" s="47"/>
      <c r="I47" s="47"/>
      <c r="J47" s="36">
        <f t="shared" si="3"/>
        <v>0</v>
      </c>
      <c r="K47" s="47"/>
      <c r="L47" s="36">
        <f t="shared" si="7"/>
        <v>0</v>
      </c>
      <c r="M47" s="47"/>
      <c r="N47" s="47"/>
      <c r="O47" s="37">
        <f t="shared" si="4"/>
        <v>0</v>
      </c>
    </row>
    <row r="48" spans="1:15">
      <c r="A48" s="19" t="s">
        <v>163</v>
      </c>
      <c r="B48" s="36">
        <f t="shared" si="5"/>
        <v>0</v>
      </c>
      <c r="C48" s="47"/>
      <c r="D48" s="47"/>
      <c r="E48" s="47"/>
      <c r="F48" s="47"/>
      <c r="G48" s="36">
        <f t="shared" si="6"/>
        <v>0</v>
      </c>
      <c r="H48" s="47"/>
      <c r="I48" s="47"/>
      <c r="J48" s="36">
        <f t="shared" si="3"/>
        <v>0</v>
      </c>
      <c r="K48" s="47"/>
      <c r="L48" s="36">
        <f t="shared" si="7"/>
        <v>0</v>
      </c>
      <c r="M48" s="47"/>
      <c r="N48" s="47"/>
      <c r="O48" s="37">
        <f t="shared" si="4"/>
        <v>0</v>
      </c>
    </row>
    <row r="49" spans="1:15">
      <c r="A49" s="19" t="s">
        <v>164</v>
      </c>
      <c r="B49" s="36">
        <f t="shared" si="5"/>
        <v>0</v>
      </c>
      <c r="C49" s="47"/>
      <c r="D49" s="47"/>
      <c r="E49" s="47"/>
      <c r="F49" s="47"/>
      <c r="G49" s="36">
        <f t="shared" si="6"/>
        <v>0</v>
      </c>
      <c r="H49" s="47"/>
      <c r="I49" s="47"/>
      <c r="J49" s="36">
        <f t="shared" si="3"/>
        <v>0</v>
      </c>
      <c r="K49" s="47"/>
      <c r="L49" s="36">
        <f t="shared" si="7"/>
        <v>0</v>
      </c>
      <c r="M49" s="47"/>
      <c r="N49" s="47"/>
      <c r="O49" s="37">
        <f t="shared" si="4"/>
        <v>0</v>
      </c>
    </row>
    <row r="50" spans="1:15">
      <c r="A50" s="19" t="s">
        <v>165</v>
      </c>
      <c r="B50" s="36">
        <f t="shared" si="5"/>
        <v>0</v>
      </c>
      <c r="C50" s="47"/>
      <c r="D50" s="47"/>
      <c r="E50" s="47"/>
      <c r="F50" s="47"/>
      <c r="G50" s="36">
        <f t="shared" si="6"/>
        <v>0</v>
      </c>
      <c r="H50" s="47"/>
      <c r="I50" s="47"/>
      <c r="J50" s="36">
        <f t="shared" si="3"/>
        <v>0</v>
      </c>
      <c r="K50" s="47"/>
      <c r="L50" s="36">
        <f t="shared" si="7"/>
        <v>0</v>
      </c>
      <c r="M50" s="47"/>
      <c r="N50" s="47"/>
      <c r="O50" s="37">
        <f t="shared" si="4"/>
        <v>0</v>
      </c>
    </row>
    <row r="51" spans="1:15">
      <c r="A51" s="19" t="s">
        <v>166</v>
      </c>
      <c r="B51" s="36">
        <f t="shared" si="5"/>
        <v>0</v>
      </c>
      <c r="C51" s="47"/>
      <c r="D51" s="47"/>
      <c r="E51" s="47"/>
      <c r="F51" s="47"/>
      <c r="G51" s="36">
        <f t="shared" si="6"/>
        <v>0</v>
      </c>
      <c r="H51" s="47"/>
      <c r="I51" s="47"/>
      <c r="J51" s="36">
        <f t="shared" si="3"/>
        <v>0</v>
      </c>
      <c r="K51" s="47"/>
      <c r="L51" s="36">
        <f t="shared" si="7"/>
        <v>0</v>
      </c>
      <c r="M51" s="47"/>
      <c r="N51" s="47"/>
      <c r="O51" s="37">
        <f t="shared" si="4"/>
        <v>0</v>
      </c>
    </row>
    <row r="52" spans="1:15">
      <c r="A52" s="19" t="s">
        <v>167</v>
      </c>
      <c r="B52" s="36">
        <f t="shared" si="5"/>
        <v>0</v>
      </c>
      <c r="C52" s="47"/>
      <c r="D52" s="47"/>
      <c r="E52" s="47"/>
      <c r="F52" s="47"/>
      <c r="G52" s="36">
        <f t="shared" si="6"/>
        <v>0</v>
      </c>
      <c r="H52" s="47"/>
      <c r="I52" s="47"/>
      <c r="J52" s="36">
        <f t="shared" si="3"/>
        <v>0</v>
      </c>
      <c r="K52" s="47"/>
      <c r="L52" s="36">
        <f t="shared" si="7"/>
        <v>0</v>
      </c>
      <c r="M52" s="47"/>
      <c r="N52" s="47"/>
      <c r="O52" s="37">
        <f t="shared" si="4"/>
        <v>0</v>
      </c>
    </row>
    <row r="53" spans="1:15">
      <c r="A53" s="19" t="s">
        <v>168</v>
      </c>
      <c r="B53" s="36">
        <f t="shared" si="5"/>
        <v>0</v>
      </c>
      <c r="C53" s="47"/>
      <c r="D53" s="47"/>
      <c r="E53" s="47"/>
      <c r="F53" s="47"/>
      <c r="G53" s="36">
        <f t="shared" si="6"/>
        <v>0</v>
      </c>
      <c r="H53" s="47"/>
      <c r="I53" s="47"/>
      <c r="J53" s="36">
        <f t="shared" si="3"/>
        <v>0</v>
      </c>
      <c r="K53" s="47"/>
      <c r="L53" s="36">
        <f t="shared" si="7"/>
        <v>0</v>
      </c>
      <c r="M53" s="47"/>
      <c r="N53" s="47"/>
      <c r="O53" s="37">
        <f t="shared" si="4"/>
        <v>0</v>
      </c>
    </row>
    <row r="54" spans="1:15">
      <c r="A54" s="19" t="s">
        <v>169</v>
      </c>
      <c r="B54" s="36">
        <f t="shared" si="5"/>
        <v>0</v>
      </c>
      <c r="C54" s="47"/>
      <c r="D54" s="47"/>
      <c r="E54" s="47"/>
      <c r="F54" s="47"/>
      <c r="G54" s="36">
        <f t="shared" si="6"/>
        <v>0</v>
      </c>
      <c r="H54" s="47"/>
      <c r="I54" s="47"/>
      <c r="J54" s="36">
        <f t="shared" si="3"/>
        <v>0</v>
      </c>
      <c r="K54" s="47"/>
      <c r="L54" s="36">
        <f t="shared" si="7"/>
        <v>0</v>
      </c>
      <c r="M54" s="47"/>
      <c r="N54" s="47"/>
      <c r="O54" s="37">
        <f t="shared" si="4"/>
        <v>0</v>
      </c>
    </row>
    <row r="55" spans="1:15">
      <c r="A55" s="19" t="s">
        <v>170</v>
      </c>
      <c r="B55" s="36">
        <f t="shared" si="5"/>
        <v>0</v>
      </c>
      <c r="C55" s="47"/>
      <c r="D55" s="47"/>
      <c r="E55" s="47"/>
      <c r="F55" s="47"/>
      <c r="G55" s="36">
        <f t="shared" si="6"/>
        <v>0</v>
      </c>
      <c r="H55" s="47"/>
      <c r="I55" s="47"/>
      <c r="J55" s="36">
        <f t="shared" si="3"/>
        <v>0</v>
      </c>
      <c r="K55" s="47"/>
      <c r="L55" s="36">
        <f t="shared" si="7"/>
        <v>0</v>
      </c>
      <c r="M55" s="47"/>
      <c r="N55" s="47"/>
      <c r="O55" s="37">
        <f t="shared" si="4"/>
        <v>0</v>
      </c>
    </row>
    <row r="56" spans="1:15">
      <c r="A56" s="19" t="s">
        <v>171</v>
      </c>
      <c r="B56" s="36">
        <f t="shared" si="5"/>
        <v>0</v>
      </c>
      <c r="C56" s="47"/>
      <c r="D56" s="47"/>
      <c r="E56" s="47"/>
      <c r="F56" s="47"/>
      <c r="G56" s="36">
        <f t="shared" si="6"/>
        <v>0</v>
      </c>
      <c r="H56" s="47"/>
      <c r="I56" s="47"/>
      <c r="J56" s="36">
        <f t="shared" si="3"/>
        <v>0</v>
      </c>
      <c r="K56" s="47"/>
      <c r="L56" s="36">
        <f t="shared" si="7"/>
        <v>0</v>
      </c>
      <c r="M56" s="47"/>
      <c r="N56" s="47"/>
      <c r="O56" s="37">
        <f t="shared" si="4"/>
        <v>0</v>
      </c>
    </row>
    <row r="57" spans="1:15">
      <c r="A57" s="19" t="s">
        <v>172</v>
      </c>
      <c r="B57" s="36">
        <f t="shared" si="5"/>
        <v>0</v>
      </c>
      <c r="C57" s="47"/>
      <c r="D57" s="47"/>
      <c r="E57" s="47"/>
      <c r="F57" s="47"/>
      <c r="G57" s="36">
        <f t="shared" si="6"/>
        <v>0</v>
      </c>
      <c r="H57" s="47"/>
      <c r="I57" s="47"/>
      <c r="J57" s="36">
        <f t="shared" si="3"/>
        <v>0</v>
      </c>
      <c r="K57" s="47"/>
      <c r="L57" s="36">
        <f t="shared" si="7"/>
        <v>0</v>
      </c>
      <c r="M57" s="47"/>
      <c r="N57" s="47"/>
      <c r="O57" s="37">
        <f t="shared" si="4"/>
        <v>0</v>
      </c>
    </row>
    <row r="58" spans="1:15">
      <c r="A58" s="19" t="s">
        <v>173</v>
      </c>
      <c r="B58" s="36">
        <f t="shared" si="5"/>
        <v>0</v>
      </c>
      <c r="C58" s="47"/>
      <c r="D58" s="47"/>
      <c r="E58" s="47"/>
      <c r="F58" s="47"/>
      <c r="G58" s="36">
        <f t="shared" si="6"/>
        <v>0</v>
      </c>
      <c r="H58" s="47"/>
      <c r="I58" s="47"/>
      <c r="J58" s="36">
        <f t="shared" si="3"/>
        <v>0</v>
      </c>
      <c r="K58" s="47"/>
      <c r="L58" s="36">
        <f t="shared" si="7"/>
        <v>0</v>
      </c>
      <c r="M58" s="47"/>
      <c r="N58" s="47"/>
      <c r="O58" s="37">
        <f t="shared" si="4"/>
        <v>0</v>
      </c>
    </row>
    <row r="59" spans="1:15">
      <c r="A59" s="19" t="s">
        <v>174</v>
      </c>
      <c r="B59" s="36">
        <f t="shared" si="5"/>
        <v>0</v>
      </c>
      <c r="C59" s="47"/>
      <c r="D59" s="47"/>
      <c r="E59" s="47"/>
      <c r="F59" s="47"/>
      <c r="G59" s="36">
        <f t="shared" si="6"/>
        <v>0</v>
      </c>
      <c r="H59" s="47"/>
      <c r="I59" s="47"/>
      <c r="J59" s="36">
        <f t="shared" si="3"/>
        <v>0</v>
      </c>
      <c r="K59" s="47"/>
      <c r="L59" s="36">
        <f t="shared" si="7"/>
        <v>0</v>
      </c>
      <c r="M59" s="47"/>
      <c r="N59" s="47"/>
      <c r="O59" s="37">
        <f t="shared" si="4"/>
        <v>0</v>
      </c>
    </row>
    <row r="60" spans="1:15">
      <c r="A60" s="19" t="s">
        <v>175</v>
      </c>
      <c r="B60" s="36">
        <f t="shared" si="5"/>
        <v>0</v>
      </c>
      <c r="C60" s="47"/>
      <c r="D60" s="47"/>
      <c r="E60" s="47"/>
      <c r="F60" s="47"/>
      <c r="G60" s="36">
        <f t="shared" si="6"/>
        <v>0</v>
      </c>
      <c r="H60" s="47"/>
      <c r="I60" s="47"/>
      <c r="J60" s="36">
        <f t="shared" si="3"/>
        <v>0</v>
      </c>
      <c r="K60" s="47"/>
      <c r="L60" s="36">
        <f t="shared" si="7"/>
        <v>0</v>
      </c>
      <c r="M60" s="47"/>
      <c r="N60" s="47"/>
      <c r="O60" s="37">
        <f t="shared" si="4"/>
        <v>0</v>
      </c>
    </row>
    <row r="61" spans="1:15">
      <c r="A61" s="19" t="s">
        <v>176</v>
      </c>
      <c r="B61" s="36">
        <f t="shared" si="5"/>
        <v>0</v>
      </c>
      <c r="C61" s="47"/>
      <c r="D61" s="47"/>
      <c r="E61" s="47"/>
      <c r="F61" s="47"/>
      <c r="G61" s="36">
        <f t="shared" si="6"/>
        <v>0</v>
      </c>
      <c r="H61" s="47"/>
      <c r="I61" s="47"/>
      <c r="J61" s="36">
        <f t="shared" si="3"/>
        <v>0</v>
      </c>
      <c r="K61" s="47"/>
      <c r="L61" s="36">
        <f t="shared" si="7"/>
        <v>0</v>
      </c>
      <c r="M61" s="47"/>
      <c r="N61" s="47"/>
      <c r="O61" s="37">
        <f t="shared" si="4"/>
        <v>0</v>
      </c>
    </row>
    <row r="62" spans="1:15">
      <c r="A62" s="19" t="s">
        <v>177</v>
      </c>
      <c r="B62" s="36">
        <f t="shared" si="5"/>
        <v>0</v>
      </c>
      <c r="C62" s="47"/>
      <c r="D62" s="47"/>
      <c r="E62" s="47"/>
      <c r="F62" s="47"/>
      <c r="G62" s="36">
        <f t="shared" si="6"/>
        <v>0</v>
      </c>
      <c r="H62" s="47"/>
      <c r="I62" s="47"/>
      <c r="J62" s="36">
        <f t="shared" si="3"/>
        <v>0</v>
      </c>
      <c r="K62" s="47"/>
      <c r="L62" s="36">
        <f t="shared" si="7"/>
        <v>0</v>
      </c>
      <c r="M62" s="47"/>
      <c r="N62" s="47"/>
      <c r="O62" s="37">
        <f t="shared" si="4"/>
        <v>0</v>
      </c>
    </row>
    <row r="63" spans="1:15">
      <c r="A63" s="19" t="s">
        <v>178</v>
      </c>
      <c r="B63" s="36">
        <f t="shared" si="5"/>
        <v>0</v>
      </c>
      <c r="C63" s="47"/>
      <c r="D63" s="47"/>
      <c r="E63" s="47"/>
      <c r="F63" s="47"/>
      <c r="G63" s="36">
        <f t="shared" si="6"/>
        <v>0</v>
      </c>
      <c r="H63" s="47"/>
      <c r="I63" s="47"/>
      <c r="J63" s="36">
        <f t="shared" si="3"/>
        <v>0</v>
      </c>
      <c r="K63" s="47"/>
      <c r="L63" s="36">
        <f t="shared" si="7"/>
        <v>0</v>
      </c>
      <c r="M63" s="47"/>
      <c r="N63" s="47"/>
      <c r="O63" s="37">
        <f t="shared" si="4"/>
        <v>0</v>
      </c>
    </row>
  </sheetData>
  <sheetProtection sheet="1" objects="1" scenarios="1"/>
  <pageMargins left="0.3" right="0.33" top="0.49" bottom="0.4" header="0.31496062992125984" footer="0.31496062992125984"/>
  <pageSetup paperSize="9" scale="63" orientation="landscape" verticalDpi="0" r:id="rId1"/>
</worksheet>
</file>

<file path=xl/worksheets/sheet6.xml><?xml version="1.0" encoding="utf-8"?>
<worksheet xmlns="http://schemas.openxmlformats.org/spreadsheetml/2006/main" xmlns:r="http://schemas.openxmlformats.org/officeDocument/2006/relationships">
  <dimension ref="A1:P63"/>
  <sheetViews>
    <sheetView topLeftCell="D40" zoomScaleNormal="100" workbookViewId="0">
      <selection activeCell="O64" sqref="O64"/>
    </sheetView>
  </sheetViews>
  <sheetFormatPr defaultRowHeight="15"/>
  <cols>
    <col min="1" max="1" width="15.5703125" style="5" customWidth="1"/>
    <col min="2" max="2" width="12" style="9" customWidth="1"/>
    <col min="3" max="3" width="13.28515625" style="3" bestFit="1" customWidth="1"/>
    <col min="4" max="4" width="13.140625" style="3" bestFit="1" customWidth="1"/>
    <col min="5" max="5" width="17.140625" style="3" customWidth="1"/>
    <col min="6" max="6" width="11.140625" style="3" customWidth="1"/>
    <col min="7" max="7" width="19.42578125" style="3" bestFit="1" customWidth="1"/>
    <col min="8" max="8" width="13.42578125" style="3" customWidth="1"/>
    <col min="9" max="9" width="12" style="3" customWidth="1"/>
    <col min="10" max="10" width="15.7109375" style="3" customWidth="1"/>
    <col min="11" max="11" width="16.28515625" style="3" customWidth="1"/>
    <col min="12" max="12" width="14.28515625" style="3" customWidth="1"/>
    <col min="13" max="13" width="15" style="3" customWidth="1"/>
    <col min="14" max="14" width="10.42578125" style="3" customWidth="1"/>
    <col min="15" max="15" width="10.5703125" style="3" customWidth="1"/>
  </cols>
  <sheetData>
    <row r="1" spans="1:16" s="20" customFormat="1" ht="28.5" customHeight="1">
      <c r="A1" s="21" t="s">
        <v>75</v>
      </c>
      <c r="B1" s="27"/>
      <c r="C1" s="27"/>
      <c r="E1" s="22">
        <f>P3/60</f>
        <v>42.7</v>
      </c>
      <c r="G1" s="27"/>
      <c r="H1" s="27"/>
      <c r="I1" s="27"/>
      <c r="J1" s="27"/>
      <c r="K1" s="27"/>
      <c r="L1" s="27"/>
      <c r="M1" s="27"/>
      <c r="N1" s="27"/>
      <c r="O1" s="27"/>
    </row>
    <row r="2" spans="1:16" s="24" customFormat="1" ht="69" customHeight="1">
      <c r="A2" s="28" t="s">
        <v>76</v>
      </c>
      <c r="B2" s="29" t="s">
        <v>70</v>
      </c>
      <c r="C2" s="30" t="s">
        <v>80</v>
      </c>
      <c r="D2" s="29" t="s">
        <v>82</v>
      </c>
      <c r="E2" s="30" t="s">
        <v>84</v>
      </c>
      <c r="F2" s="30" t="s">
        <v>91</v>
      </c>
      <c r="G2" s="30" t="s">
        <v>92</v>
      </c>
      <c r="H2" s="29" t="s">
        <v>97</v>
      </c>
      <c r="I2" s="30" t="s">
        <v>98</v>
      </c>
      <c r="J2" s="29" t="s">
        <v>103</v>
      </c>
      <c r="K2" s="30" t="s">
        <v>104</v>
      </c>
      <c r="L2" s="29" t="s">
        <v>112</v>
      </c>
      <c r="M2" s="30" t="s">
        <v>113</v>
      </c>
      <c r="N2" s="30" t="s">
        <v>117</v>
      </c>
      <c r="O2" s="30" t="s">
        <v>118</v>
      </c>
      <c r="P2" s="31" t="s">
        <v>179</v>
      </c>
    </row>
    <row r="3" spans="1:16" s="25" customFormat="1" ht="22.5">
      <c r="A3" s="26" t="s">
        <v>2</v>
      </c>
      <c r="B3" s="23">
        <v>1</v>
      </c>
      <c r="C3" s="32" t="s">
        <v>79</v>
      </c>
      <c r="D3" s="33" t="s">
        <v>81</v>
      </c>
      <c r="E3" s="32" t="s">
        <v>83</v>
      </c>
      <c r="F3" s="32" t="s">
        <v>88</v>
      </c>
      <c r="G3" s="32" t="s">
        <v>89</v>
      </c>
      <c r="H3" s="33" t="s">
        <v>93</v>
      </c>
      <c r="I3" s="32" t="s">
        <v>94</v>
      </c>
      <c r="J3" s="33" t="s">
        <v>101</v>
      </c>
      <c r="K3" s="32" t="s">
        <v>102</v>
      </c>
      <c r="L3" s="33" t="s">
        <v>105</v>
      </c>
      <c r="M3" s="32" t="s">
        <v>106</v>
      </c>
      <c r="N3" s="32" t="s">
        <v>110</v>
      </c>
      <c r="O3" s="32" t="s">
        <v>111</v>
      </c>
      <c r="P3" s="34">
        <f>SUM(P4:P63)</f>
        <v>2562</v>
      </c>
    </row>
    <row r="4" spans="1:16">
      <c r="A4" s="19" t="s">
        <v>119</v>
      </c>
      <c r="B4" s="35">
        <f t="shared" ref="B4:B35" si="0">SUM(C4:C4)</f>
        <v>4</v>
      </c>
      <c r="C4" s="47">
        <v>4</v>
      </c>
      <c r="D4" s="36">
        <f t="shared" ref="D4:D35" si="1">SUM(E4:G4)</f>
        <v>9</v>
      </c>
      <c r="E4" s="47">
        <v>2</v>
      </c>
      <c r="F4" s="47">
        <v>5</v>
      </c>
      <c r="G4" s="47">
        <v>2</v>
      </c>
      <c r="H4" s="36">
        <f t="shared" ref="H4:H35" si="2">SUM(I4:I4)</f>
        <v>5</v>
      </c>
      <c r="I4" s="47">
        <v>5</v>
      </c>
      <c r="J4" s="36">
        <f>K4</f>
        <v>6</v>
      </c>
      <c r="K4" s="47">
        <v>6</v>
      </c>
      <c r="L4" s="36">
        <f>SUM(M4:O4)</f>
        <v>16</v>
      </c>
      <c r="M4" s="47">
        <v>4</v>
      </c>
      <c r="N4" s="47">
        <v>5</v>
      </c>
      <c r="O4" s="47">
        <v>7</v>
      </c>
      <c r="P4" s="37">
        <f t="shared" ref="P4:P35" si="3">B4+D4+H4+J4+L4</f>
        <v>40</v>
      </c>
    </row>
    <row r="5" spans="1:16">
      <c r="A5" s="19" t="s">
        <v>120</v>
      </c>
      <c r="B5" s="35">
        <f t="shared" si="0"/>
        <v>4</v>
      </c>
      <c r="C5" s="47">
        <v>4</v>
      </c>
      <c r="D5" s="36">
        <f t="shared" si="1"/>
        <v>9</v>
      </c>
      <c r="E5" s="47">
        <v>2</v>
      </c>
      <c r="F5" s="47">
        <v>5</v>
      </c>
      <c r="G5" s="47">
        <v>2</v>
      </c>
      <c r="H5" s="36">
        <f t="shared" si="2"/>
        <v>5</v>
      </c>
      <c r="I5" s="47">
        <v>5</v>
      </c>
      <c r="J5" s="36">
        <f t="shared" ref="J5:J63" si="4">K5</f>
        <v>6</v>
      </c>
      <c r="K5" s="47">
        <v>6</v>
      </c>
      <c r="L5" s="36">
        <f t="shared" ref="L5:L63" si="5">SUM(M5:O5)</f>
        <v>16</v>
      </c>
      <c r="M5" s="47">
        <v>4</v>
      </c>
      <c r="N5" s="47">
        <v>5</v>
      </c>
      <c r="O5" s="47">
        <v>7</v>
      </c>
      <c r="P5" s="37">
        <f t="shared" si="3"/>
        <v>40</v>
      </c>
    </row>
    <row r="6" spans="1:16">
      <c r="A6" s="19" t="s">
        <v>121</v>
      </c>
      <c r="B6" s="35">
        <f t="shared" si="0"/>
        <v>4</v>
      </c>
      <c r="C6" s="47">
        <v>4</v>
      </c>
      <c r="D6" s="36">
        <f t="shared" si="1"/>
        <v>9</v>
      </c>
      <c r="E6" s="47">
        <v>2</v>
      </c>
      <c r="F6" s="47">
        <v>5</v>
      </c>
      <c r="G6" s="47">
        <v>2</v>
      </c>
      <c r="H6" s="36">
        <f t="shared" si="2"/>
        <v>5</v>
      </c>
      <c r="I6" s="47">
        <v>5</v>
      </c>
      <c r="J6" s="36">
        <f t="shared" si="4"/>
        <v>6</v>
      </c>
      <c r="K6" s="47">
        <v>6</v>
      </c>
      <c r="L6" s="36">
        <f t="shared" si="5"/>
        <v>16</v>
      </c>
      <c r="M6" s="47">
        <v>4</v>
      </c>
      <c r="N6" s="47">
        <v>5</v>
      </c>
      <c r="O6" s="47">
        <v>7</v>
      </c>
      <c r="P6" s="37">
        <f t="shared" si="3"/>
        <v>40</v>
      </c>
    </row>
    <row r="7" spans="1:16">
      <c r="A7" s="19" t="s">
        <v>122</v>
      </c>
      <c r="B7" s="35">
        <f t="shared" si="0"/>
        <v>4</v>
      </c>
      <c r="C7" s="47">
        <v>4</v>
      </c>
      <c r="D7" s="36">
        <f t="shared" si="1"/>
        <v>9</v>
      </c>
      <c r="E7" s="47">
        <v>2</v>
      </c>
      <c r="F7" s="47">
        <v>5</v>
      </c>
      <c r="G7" s="47">
        <v>2</v>
      </c>
      <c r="H7" s="36">
        <f t="shared" si="2"/>
        <v>5</v>
      </c>
      <c r="I7" s="47">
        <v>5</v>
      </c>
      <c r="J7" s="36">
        <f t="shared" si="4"/>
        <v>6</v>
      </c>
      <c r="K7" s="47">
        <v>6</v>
      </c>
      <c r="L7" s="36">
        <f t="shared" si="5"/>
        <v>16</v>
      </c>
      <c r="M7" s="47">
        <v>4</v>
      </c>
      <c r="N7" s="47">
        <v>5</v>
      </c>
      <c r="O7" s="47">
        <v>7</v>
      </c>
      <c r="P7" s="37">
        <f t="shared" si="3"/>
        <v>40</v>
      </c>
    </row>
    <row r="8" spans="1:16">
      <c r="A8" s="19" t="s">
        <v>123</v>
      </c>
      <c r="B8" s="35">
        <f t="shared" si="0"/>
        <v>4</v>
      </c>
      <c r="C8" s="47">
        <v>4</v>
      </c>
      <c r="D8" s="36">
        <f t="shared" si="1"/>
        <v>9</v>
      </c>
      <c r="E8" s="47">
        <v>2</v>
      </c>
      <c r="F8" s="47">
        <v>5</v>
      </c>
      <c r="G8" s="47">
        <v>2</v>
      </c>
      <c r="H8" s="36">
        <f t="shared" si="2"/>
        <v>5</v>
      </c>
      <c r="I8" s="47">
        <v>5</v>
      </c>
      <c r="J8" s="36">
        <f t="shared" si="4"/>
        <v>6</v>
      </c>
      <c r="K8" s="47">
        <v>6</v>
      </c>
      <c r="L8" s="36">
        <f t="shared" si="5"/>
        <v>16</v>
      </c>
      <c r="M8" s="47">
        <v>4</v>
      </c>
      <c r="N8" s="47">
        <v>5</v>
      </c>
      <c r="O8" s="47">
        <v>7</v>
      </c>
      <c r="P8" s="37">
        <f t="shared" si="3"/>
        <v>40</v>
      </c>
    </row>
    <row r="9" spans="1:16">
      <c r="A9" s="19" t="s">
        <v>124</v>
      </c>
      <c r="B9" s="35">
        <f t="shared" si="0"/>
        <v>4</v>
      </c>
      <c r="C9" s="47">
        <v>4</v>
      </c>
      <c r="D9" s="36">
        <f t="shared" si="1"/>
        <v>9</v>
      </c>
      <c r="E9" s="47">
        <v>2</v>
      </c>
      <c r="F9" s="47">
        <v>5</v>
      </c>
      <c r="G9" s="47">
        <v>2</v>
      </c>
      <c r="H9" s="36">
        <f t="shared" si="2"/>
        <v>5</v>
      </c>
      <c r="I9" s="47">
        <v>5</v>
      </c>
      <c r="J9" s="36">
        <f t="shared" si="4"/>
        <v>6</v>
      </c>
      <c r="K9" s="47">
        <v>6</v>
      </c>
      <c r="L9" s="36">
        <f t="shared" si="5"/>
        <v>16</v>
      </c>
      <c r="M9" s="47">
        <v>4</v>
      </c>
      <c r="N9" s="47">
        <v>5</v>
      </c>
      <c r="O9" s="47">
        <v>7</v>
      </c>
      <c r="P9" s="37">
        <f t="shared" si="3"/>
        <v>40</v>
      </c>
    </row>
    <row r="10" spans="1:16">
      <c r="A10" s="19" t="s">
        <v>125</v>
      </c>
      <c r="B10" s="35">
        <f t="shared" si="0"/>
        <v>5</v>
      </c>
      <c r="C10" s="47">
        <v>5</v>
      </c>
      <c r="D10" s="36">
        <f t="shared" si="1"/>
        <v>9</v>
      </c>
      <c r="E10" s="47">
        <v>2</v>
      </c>
      <c r="F10" s="47">
        <v>5</v>
      </c>
      <c r="G10" s="47">
        <v>2</v>
      </c>
      <c r="H10" s="36">
        <f t="shared" si="2"/>
        <v>5</v>
      </c>
      <c r="I10" s="47">
        <v>5</v>
      </c>
      <c r="J10" s="36">
        <f t="shared" si="4"/>
        <v>6</v>
      </c>
      <c r="K10" s="47">
        <v>6</v>
      </c>
      <c r="L10" s="36">
        <f t="shared" si="5"/>
        <v>18</v>
      </c>
      <c r="M10" s="47">
        <v>4</v>
      </c>
      <c r="N10" s="47">
        <v>5</v>
      </c>
      <c r="O10" s="47">
        <v>9</v>
      </c>
      <c r="P10" s="37">
        <f t="shared" si="3"/>
        <v>43</v>
      </c>
    </row>
    <row r="11" spans="1:16">
      <c r="A11" s="19" t="s">
        <v>126</v>
      </c>
      <c r="B11" s="35">
        <f t="shared" si="0"/>
        <v>5</v>
      </c>
      <c r="C11" s="47">
        <v>5</v>
      </c>
      <c r="D11" s="36">
        <f t="shared" si="1"/>
        <v>9</v>
      </c>
      <c r="E11" s="47">
        <v>2</v>
      </c>
      <c r="F11" s="47">
        <v>5</v>
      </c>
      <c r="G11" s="47">
        <v>2</v>
      </c>
      <c r="H11" s="36">
        <f t="shared" si="2"/>
        <v>5</v>
      </c>
      <c r="I11" s="47">
        <v>5</v>
      </c>
      <c r="J11" s="36">
        <f t="shared" si="4"/>
        <v>6</v>
      </c>
      <c r="K11" s="47">
        <v>6</v>
      </c>
      <c r="L11" s="36">
        <f t="shared" si="5"/>
        <v>18</v>
      </c>
      <c r="M11" s="47">
        <v>4</v>
      </c>
      <c r="N11" s="47">
        <v>5</v>
      </c>
      <c r="O11" s="47">
        <v>9</v>
      </c>
      <c r="P11" s="37">
        <f t="shared" si="3"/>
        <v>43</v>
      </c>
    </row>
    <row r="12" spans="1:16">
      <c r="A12" s="19" t="s">
        <v>127</v>
      </c>
      <c r="B12" s="35">
        <f t="shared" si="0"/>
        <v>5</v>
      </c>
      <c r="C12" s="47">
        <v>5</v>
      </c>
      <c r="D12" s="36">
        <f t="shared" si="1"/>
        <v>11</v>
      </c>
      <c r="E12" s="47">
        <v>3</v>
      </c>
      <c r="F12" s="47">
        <v>5</v>
      </c>
      <c r="G12" s="47">
        <v>3</v>
      </c>
      <c r="H12" s="36">
        <f t="shared" si="2"/>
        <v>5</v>
      </c>
      <c r="I12" s="47">
        <v>5</v>
      </c>
      <c r="J12" s="36">
        <f t="shared" si="4"/>
        <v>6</v>
      </c>
      <c r="K12" s="47">
        <v>6</v>
      </c>
      <c r="L12" s="36">
        <f t="shared" si="5"/>
        <v>18</v>
      </c>
      <c r="M12" s="47">
        <v>4</v>
      </c>
      <c r="N12" s="47">
        <v>5</v>
      </c>
      <c r="O12" s="47">
        <v>9</v>
      </c>
      <c r="P12" s="37">
        <f t="shared" si="3"/>
        <v>45</v>
      </c>
    </row>
    <row r="13" spans="1:16">
      <c r="A13" s="19" t="s">
        <v>128</v>
      </c>
      <c r="B13" s="35">
        <f t="shared" si="0"/>
        <v>5</v>
      </c>
      <c r="C13" s="47">
        <v>5</v>
      </c>
      <c r="D13" s="36">
        <f t="shared" si="1"/>
        <v>11</v>
      </c>
      <c r="E13" s="47">
        <v>3</v>
      </c>
      <c r="F13" s="47">
        <v>5</v>
      </c>
      <c r="G13" s="47">
        <v>3</v>
      </c>
      <c r="H13" s="36">
        <f t="shared" si="2"/>
        <v>5</v>
      </c>
      <c r="I13" s="47">
        <v>5</v>
      </c>
      <c r="J13" s="36">
        <f t="shared" si="4"/>
        <v>6</v>
      </c>
      <c r="K13" s="47">
        <v>6</v>
      </c>
      <c r="L13" s="36">
        <f t="shared" si="5"/>
        <v>18</v>
      </c>
      <c r="M13" s="47">
        <v>4</v>
      </c>
      <c r="N13" s="47">
        <v>5</v>
      </c>
      <c r="O13" s="47">
        <v>9</v>
      </c>
      <c r="P13" s="37">
        <f t="shared" si="3"/>
        <v>45</v>
      </c>
    </row>
    <row r="14" spans="1:16">
      <c r="A14" s="19" t="s">
        <v>129</v>
      </c>
      <c r="B14" s="35">
        <f t="shared" si="0"/>
        <v>5</v>
      </c>
      <c r="C14" s="47">
        <v>5</v>
      </c>
      <c r="D14" s="36">
        <f t="shared" si="1"/>
        <v>11</v>
      </c>
      <c r="E14" s="47">
        <v>3</v>
      </c>
      <c r="F14" s="47">
        <v>5</v>
      </c>
      <c r="G14" s="47">
        <v>3</v>
      </c>
      <c r="H14" s="36">
        <f t="shared" si="2"/>
        <v>5</v>
      </c>
      <c r="I14" s="47">
        <v>5</v>
      </c>
      <c r="J14" s="36">
        <f t="shared" si="4"/>
        <v>7</v>
      </c>
      <c r="K14" s="47">
        <v>7</v>
      </c>
      <c r="L14" s="36">
        <f t="shared" si="5"/>
        <v>18</v>
      </c>
      <c r="M14" s="47">
        <v>4</v>
      </c>
      <c r="N14" s="47">
        <v>5</v>
      </c>
      <c r="O14" s="47">
        <v>9</v>
      </c>
      <c r="P14" s="37">
        <f t="shared" si="3"/>
        <v>46</v>
      </c>
    </row>
    <row r="15" spans="1:16">
      <c r="A15" s="19" t="s">
        <v>130</v>
      </c>
      <c r="B15" s="35">
        <f t="shared" si="0"/>
        <v>5</v>
      </c>
      <c r="C15" s="47">
        <v>5</v>
      </c>
      <c r="D15" s="36">
        <f t="shared" si="1"/>
        <v>11</v>
      </c>
      <c r="E15" s="47">
        <v>3</v>
      </c>
      <c r="F15" s="47">
        <v>5</v>
      </c>
      <c r="G15" s="47">
        <v>3</v>
      </c>
      <c r="H15" s="36">
        <f t="shared" si="2"/>
        <v>5</v>
      </c>
      <c r="I15" s="47">
        <v>5</v>
      </c>
      <c r="J15" s="36">
        <f t="shared" si="4"/>
        <v>7</v>
      </c>
      <c r="K15" s="47">
        <v>7</v>
      </c>
      <c r="L15" s="36">
        <f t="shared" si="5"/>
        <v>17</v>
      </c>
      <c r="M15" s="47">
        <v>3</v>
      </c>
      <c r="N15" s="47">
        <v>5</v>
      </c>
      <c r="O15" s="47">
        <v>9</v>
      </c>
      <c r="P15" s="37">
        <f t="shared" si="3"/>
        <v>45</v>
      </c>
    </row>
    <row r="16" spans="1:16">
      <c r="A16" s="19" t="s">
        <v>131</v>
      </c>
      <c r="B16" s="35">
        <f t="shared" si="0"/>
        <v>5</v>
      </c>
      <c r="C16" s="47">
        <v>5</v>
      </c>
      <c r="D16" s="36">
        <f t="shared" si="1"/>
        <v>10</v>
      </c>
      <c r="E16" s="47">
        <v>2</v>
      </c>
      <c r="F16" s="47">
        <v>5</v>
      </c>
      <c r="G16" s="47">
        <v>3</v>
      </c>
      <c r="H16" s="36">
        <f t="shared" si="2"/>
        <v>5</v>
      </c>
      <c r="I16" s="47">
        <v>5</v>
      </c>
      <c r="J16" s="36">
        <f t="shared" si="4"/>
        <v>7</v>
      </c>
      <c r="K16" s="47">
        <v>7</v>
      </c>
      <c r="L16" s="36">
        <f t="shared" si="5"/>
        <v>16</v>
      </c>
      <c r="M16" s="47">
        <v>3</v>
      </c>
      <c r="N16" s="47">
        <v>5</v>
      </c>
      <c r="O16" s="47">
        <v>8</v>
      </c>
      <c r="P16" s="37">
        <f t="shared" si="3"/>
        <v>43</v>
      </c>
    </row>
    <row r="17" spans="1:16">
      <c r="A17" s="19" t="s">
        <v>132</v>
      </c>
      <c r="B17" s="35">
        <f t="shared" si="0"/>
        <v>5</v>
      </c>
      <c r="C17" s="47">
        <v>5</v>
      </c>
      <c r="D17" s="36">
        <f t="shared" si="1"/>
        <v>10</v>
      </c>
      <c r="E17" s="47">
        <v>2</v>
      </c>
      <c r="F17" s="47">
        <v>5</v>
      </c>
      <c r="G17" s="47">
        <v>3</v>
      </c>
      <c r="H17" s="36">
        <f t="shared" si="2"/>
        <v>5</v>
      </c>
      <c r="I17" s="47">
        <v>5</v>
      </c>
      <c r="J17" s="36">
        <f t="shared" si="4"/>
        <v>7</v>
      </c>
      <c r="K17" s="47">
        <v>7</v>
      </c>
      <c r="L17" s="36">
        <f t="shared" si="5"/>
        <v>15</v>
      </c>
      <c r="M17" s="47">
        <v>3</v>
      </c>
      <c r="N17" s="47">
        <v>4</v>
      </c>
      <c r="O17" s="47">
        <v>8</v>
      </c>
      <c r="P17" s="37">
        <f t="shared" si="3"/>
        <v>42</v>
      </c>
    </row>
    <row r="18" spans="1:16">
      <c r="A18" s="19" t="s">
        <v>133</v>
      </c>
      <c r="B18" s="35">
        <f t="shared" si="0"/>
        <v>5</v>
      </c>
      <c r="C18" s="47">
        <v>5</v>
      </c>
      <c r="D18" s="36">
        <f t="shared" si="1"/>
        <v>10</v>
      </c>
      <c r="E18" s="47">
        <v>2</v>
      </c>
      <c r="F18" s="47">
        <v>5</v>
      </c>
      <c r="G18" s="47">
        <v>3</v>
      </c>
      <c r="H18" s="36">
        <f t="shared" si="2"/>
        <v>5</v>
      </c>
      <c r="I18" s="47">
        <v>5</v>
      </c>
      <c r="J18" s="36">
        <f t="shared" si="4"/>
        <v>7</v>
      </c>
      <c r="K18" s="47">
        <v>7</v>
      </c>
      <c r="L18" s="36">
        <f t="shared" si="5"/>
        <v>15</v>
      </c>
      <c r="M18" s="47">
        <v>3</v>
      </c>
      <c r="N18" s="47">
        <v>4</v>
      </c>
      <c r="O18" s="47">
        <v>8</v>
      </c>
      <c r="P18" s="37">
        <f t="shared" si="3"/>
        <v>42</v>
      </c>
    </row>
    <row r="19" spans="1:16">
      <c r="A19" s="19" t="s">
        <v>134</v>
      </c>
      <c r="B19" s="35">
        <f t="shared" si="0"/>
        <v>5</v>
      </c>
      <c r="C19" s="47">
        <v>5</v>
      </c>
      <c r="D19" s="36">
        <f t="shared" si="1"/>
        <v>10</v>
      </c>
      <c r="E19" s="47">
        <v>2</v>
      </c>
      <c r="F19" s="47">
        <v>5</v>
      </c>
      <c r="G19" s="47">
        <v>3</v>
      </c>
      <c r="H19" s="36">
        <f t="shared" si="2"/>
        <v>5</v>
      </c>
      <c r="I19" s="47">
        <v>5</v>
      </c>
      <c r="J19" s="36">
        <f t="shared" si="4"/>
        <v>7</v>
      </c>
      <c r="K19" s="47">
        <v>7</v>
      </c>
      <c r="L19" s="36">
        <f t="shared" si="5"/>
        <v>15</v>
      </c>
      <c r="M19" s="47">
        <v>3</v>
      </c>
      <c r="N19" s="47">
        <v>4</v>
      </c>
      <c r="O19" s="47">
        <v>8</v>
      </c>
      <c r="P19" s="37">
        <f t="shared" si="3"/>
        <v>42</v>
      </c>
    </row>
    <row r="20" spans="1:16">
      <c r="A20" s="19" t="s">
        <v>135</v>
      </c>
      <c r="B20" s="35">
        <f t="shared" si="0"/>
        <v>5</v>
      </c>
      <c r="C20" s="47">
        <v>5</v>
      </c>
      <c r="D20" s="36">
        <f t="shared" si="1"/>
        <v>10</v>
      </c>
      <c r="E20" s="47">
        <v>2</v>
      </c>
      <c r="F20" s="47">
        <v>5</v>
      </c>
      <c r="G20" s="47">
        <v>3</v>
      </c>
      <c r="H20" s="36">
        <f t="shared" si="2"/>
        <v>5</v>
      </c>
      <c r="I20" s="47">
        <v>5</v>
      </c>
      <c r="J20" s="36">
        <f t="shared" si="4"/>
        <v>7</v>
      </c>
      <c r="K20" s="47">
        <v>7</v>
      </c>
      <c r="L20" s="36">
        <f t="shared" si="5"/>
        <v>15</v>
      </c>
      <c r="M20" s="47">
        <v>3</v>
      </c>
      <c r="N20" s="47">
        <v>4</v>
      </c>
      <c r="O20" s="47">
        <v>8</v>
      </c>
      <c r="P20" s="37">
        <f t="shared" si="3"/>
        <v>42</v>
      </c>
    </row>
    <row r="21" spans="1:16">
      <c r="A21" s="19" t="s">
        <v>136</v>
      </c>
      <c r="B21" s="35">
        <f t="shared" si="0"/>
        <v>5</v>
      </c>
      <c r="C21" s="47">
        <v>5</v>
      </c>
      <c r="D21" s="36">
        <f t="shared" si="1"/>
        <v>10</v>
      </c>
      <c r="E21" s="47">
        <v>2</v>
      </c>
      <c r="F21" s="47">
        <v>5</v>
      </c>
      <c r="G21" s="47">
        <v>3</v>
      </c>
      <c r="H21" s="36">
        <f t="shared" si="2"/>
        <v>5</v>
      </c>
      <c r="I21" s="47">
        <v>5</v>
      </c>
      <c r="J21" s="36">
        <f t="shared" si="4"/>
        <v>7</v>
      </c>
      <c r="K21" s="47">
        <v>7</v>
      </c>
      <c r="L21" s="36">
        <f t="shared" si="5"/>
        <v>15</v>
      </c>
      <c r="M21" s="47">
        <v>3</v>
      </c>
      <c r="N21" s="47">
        <v>4</v>
      </c>
      <c r="O21" s="47">
        <v>8</v>
      </c>
      <c r="P21" s="37">
        <f t="shared" si="3"/>
        <v>42</v>
      </c>
    </row>
    <row r="22" spans="1:16">
      <c r="A22" s="19" t="s">
        <v>137</v>
      </c>
      <c r="B22" s="35">
        <f t="shared" si="0"/>
        <v>5</v>
      </c>
      <c r="C22" s="47">
        <v>5</v>
      </c>
      <c r="D22" s="36">
        <f t="shared" si="1"/>
        <v>10</v>
      </c>
      <c r="E22" s="47">
        <v>2</v>
      </c>
      <c r="F22" s="47">
        <v>5</v>
      </c>
      <c r="G22" s="47">
        <v>3</v>
      </c>
      <c r="H22" s="36">
        <f t="shared" si="2"/>
        <v>5</v>
      </c>
      <c r="I22" s="47">
        <v>5</v>
      </c>
      <c r="J22" s="36">
        <f t="shared" si="4"/>
        <v>5</v>
      </c>
      <c r="K22" s="47">
        <v>5</v>
      </c>
      <c r="L22" s="36">
        <f t="shared" si="5"/>
        <v>15</v>
      </c>
      <c r="M22" s="47">
        <v>3</v>
      </c>
      <c r="N22" s="47">
        <v>4</v>
      </c>
      <c r="O22" s="47">
        <v>8</v>
      </c>
      <c r="P22" s="37">
        <f t="shared" si="3"/>
        <v>40</v>
      </c>
    </row>
    <row r="23" spans="1:16">
      <c r="A23" s="19" t="s">
        <v>138</v>
      </c>
      <c r="B23" s="35">
        <f t="shared" si="0"/>
        <v>5</v>
      </c>
      <c r="C23" s="47">
        <v>5</v>
      </c>
      <c r="D23" s="36">
        <f t="shared" si="1"/>
        <v>10</v>
      </c>
      <c r="E23" s="47">
        <v>2</v>
      </c>
      <c r="F23" s="47">
        <v>5</v>
      </c>
      <c r="G23" s="47">
        <v>3</v>
      </c>
      <c r="H23" s="36">
        <f t="shared" si="2"/>
        <v>5</v>
      </c>
      <c r="I23" s="47">
        <v>5</v>
      </c>
      <c r="J23" s="36">
        <f t="shared" si="4"/>
        <v>5</v>
      </c>
      <c r="K23" s="47">
        <v>5</v>
      </c>
      <c r="L23" s="36">
        <f t="shared" si="5"/>
        <v>14</v>
      </c>
      <c r="M23" s="47">
        <v>3</v>
      </c>
      <c r="N23" s="47">
        <v>3</v>
      </c>
      <c r="O23" s="47">
        <v>8</v>
      </c>
      <c r="P23" s="37">
        <f t="shared" si="3"/>
        <v>39</v>
      </c>
    </row>
    <row r="24" spans="1:16">
      <c r="A24" s="19" t="s">
        <v>139</v>
      </c>
      <c r="B24" s="35">
        <f t="shared" si="0"/>
        <v>5</v>
      </c>
      <c r="C24" s="47">
        <v>5</v>
      </c>
      <c r="D24" s="36">
        <f t="shared" si="1"/>
        <v>10</v>
      </c>
      <c r="E24" s="47">
        <v>2</v>
      </c>
      <c r="F24" s="47">
        <v>5</v>
      </c>
      <c r="G24" s="47">
        <v>3</v>
      </c>
      <c r="H24" s="36">
        <f t="shared" si="2"/>
        <v>5</v>
      </c>
      <c r="I24" s="47">
        <v>5</v>
      </c>
      <c r="J24" s="36">
        <f t="shared" si="4"/>
        <v>5</v>
      </c>
      <c r="K24" s="47">
        <v>5</v>
      </c>
      <c r="L24" s="36">
        <f t="shared" si="5"/>
        <v>14</v>
      </c>
      <c r="M24" s="47">
        <v>3</v>
      </c>
      <c r="N24" s="47">
        <v>3</v>
      </c>
      <c r="O24" s="47">
        <v>8</v>
      </c>
      <c r="P24" s="37">
        <f t="shared" si="3"/>
        <v>39</v>
      </c>
    </row>
    <row r="25" spans="1:16">
      <c r="A25" s="19" t="s">
        <v>140</v>
      </c>
      <c r="B25" s="35">
        <f t="shared" si="0"/>
        <v>5</v>
      </c>
      <c r="C25" s="47">
        <v>5</v>
      </c>
      <c r="D25" s="36">
        <f t="shared" si="1"/>
        <v>10</v>
      </c>
      <c r="E25" s="47">
        <v>2</v>
      </c>
      <c r="F25" s="47">
        <v>5</v>
      </c>
      <c r="G25" s="47">
        <v>3</v>
      </c>
      <c r="H25" s="36">
        <f t="shared" si="2"/>
        <v>5</v>
      </c>
      <c r="I25" s="47">
        <v>5</v>
      </c>
      <c r="J25" s="36">
        <f t="shared" si="4"/>
        <v>6</v>
      </c>
      <c r="K25" s="47">
        <v>6</v>
      </c>
      <c r="L25" s="36">
        <f t="shared" si="5"/>
        <v>14</v>
      </c>
      <c r="M25" s="47">
        <v>3</v>
      </c>
      <c r="N25" s="47">
        <v>3</v>
      </c>
      <c r="O25" s="47">
        <v>8</v>
      </c>
      <c r="P25" s="37">
        <f t="shared" si="3"/>
        <v>40</v>
      </c>
    </row>
    <row r="26" spans="1:16">
      <c r="A26" s="19" t="s">
        <v>141</v>
      </c>
      <c r="B26" s="35">
        <f t="shared" si="0"/>
        <v>5</v>
      </c>
      <c r="C26" s="47">
        <v>5</v>
      </c>
      <c r="D26" s="36">
        <f t="shared" si="1"/>
        <v>10</v>
      </c>
      <c r="E26" s="47">
        <v>2</v>
      </c>
      <c r="F26" s="47">
        <v>5</v>
      </c>
      <c r="G26" s="47">
        <v>3</v>
      </c>
      <c r="H26" s="36">
        <f t="shared" si="2"/>
        <v>5</v>
      </c>
      <c r="I26" s="47">
        <v>5</v>
      </c>
      <c r="J26" s="36">
        <f t="shared" si="4"/>
        <v>6</v>
      </c>
      <c r="K26" s="47">
        <v>6</v>
      </c>
      <c r="L26" s="36">
        <f t="shared" si="5"/>
        <v>14</v>
      </c>
      <c r="M26" s="47">
        <v>3</v>
      </c>
      <c r="N26" s="47">
        <v>3</v>
      </c>
      <c r="O26" s="47">
        <v>8</v>
      </c>
      <c r="P26" s="37">
        <f t="shared" si="3"/>
        <v>40</v>
      </c>
    </row>
    <row r="27" spans="1:16">
      <c r="A27" s="19" t="s">
        <v>142</v>
      </c>
      <c r="B27" s="35">
        <f t="shared" si="0"/>
        <v>5</v>
      </c>
      <c r="C27" s="47">
        <v>5</v>
      </c>
      <c r="D27" s="36">
        <f t="shared" si="1"/>
        <v>12</v>
      </c>
      <c r="E27" s="47">
        <v>3</v>
      </c>
      <c r="F27" s="47">
        <v>5</v>
      </c>
      <c r="G27" s="47">
        <v>4</v>
      </c>
      <c r="H27" s="36">
        <f t="shared" si="2"/>
        <v>5</v>
      </c>
      <c r="I27" s="47">
        <v>5</v>
      </c>
      <c r="J27" s="36">
        <f t="shared" si="4"/>
        <v>7</v>
      </c>
      <c r="K27" s="47">
        <v>7</v>
      </c>
      <c r="L27" s="36">
        <f t="shared" si="5"/>
        <v>14</v>
      </c>
      <c r="M27" s="47">
        <v>3</v>
      </c>
      <c r="N27" s="47">
        <v>3</v>
      </c>
      <c r="O27" s="47">
        <v>8</v>
      </c>
      <c r="P27" s="37">
        <f t="shared" si="3"/>
        <v>43</v>
      </c>
    </row>
    <row r="28" spans="1:16">
      <c r="A28" s="19" t="s">
        <v>143</v>
      </c>
      <c r="B28" s="35">
        <f t="shared" si="0"/>
        <v>5</v>
      </c>
      <c r="C28" s="47">
        <v>5</v>
      </c>
      <c r="D28" s="36">
        <f t="shared" si="1"/>
        <v>12</v>
      </c>
      <c r="E28" s="47">
        <v>3</v>
      </c>
      <c r="F28" s="47">
        <v>5</v>
      </c>
      <c r="G28" s="47">
        <v>4</v>
      </c>
      <c r="H28" s="36">
        <f t="shared" si="2"/>
        <v>5</v>
      </c>
      <c r="I28" s="47">
        <v>5</v>
      </c>
      <c r="J28" s="36">
        <f t="shared" si="4"/>
        <v>7</v>
      </c>
      <c r="K28" s="47">
        <v>7</v>
      </c>
      <c r="L28" s="36">
        <f t="shared" si="5"/>
        <v>14</v>
      </c>
      <c r="M28" s="47">
        <v>3</v>
      </c>
      <c r="N28" s="47">
        <v>3</v>
      </c>
      <c r="O28" s="47">
        <v>8</v>
      </c>
      <c r="P28" s="37">
        <f t="shared" si="3"/>
        <v>43</v>
      </c>
    </row>
    <row r="29" spans="1:16">
      <c r="A29" s="19" t="s">
        <v>144</v>
      </c>
      <c r="B29" s="35">
        <f t="shared" si="0"/>
        <v>5</v>
      </c>
      <c r="C29" s="47">
        <v>5</v>
      </c>
      <c r="D29" s="36">
        <f t="shared" si="1"/>
        <v>12</v>
      </c>
      <c r="E29" s="47">
        <v>3</v>
      </c>
      <c r="F29" s="47">
        <v>5</v>
      </c>
      <c r="G29" s="47">
        <v>4</v>
      </c>
      <c r="H29" s="36">
        <f t="shared" si="2"/>
        <v>5</v>
      </c>
      <c r="I29" s="47">
        <v>5</v>
      </c>
      <c r="J29" s="36">
        <f t="shared" si="4"/>
        <v>7</v>
      </c>
      <c r="K29" s="47">
        <v>7</v>
      </c>
      <c r="L29" s="36">
        <f t="shared" si="5"/>
        <v>14</v>
      </c>
      <c r="M29" s="47">
        <v>3</v>
      </c>
      <c r="N29" s="47">
        <v>3</v>
      </c>
      <c r="O29" s="47">
        <v>8</v>
      </c>
      <c r="P29" s="37">
        <f t="shared" si="3"/>
        <v>43</v>
      </c>
    </row>
    <row r="30" spans="1:16">
      <c r="A30" s="19" t="s">
        <v>145</v>
      </c>
      <c r="B30" s="35">
        <f t="shared" si="0"/>
        <v>5</v>
      </c>
      <c r="C30" s="47">
        <v>5</v>
      </c>
      <c r="D30" s="36">
        <f t="shared" si="1"/>
        <v>12</v>
      </c>
      <c r="E30" s="47">
        <v>3</v>
      </c>
      <c r="F30" s="47">
        <v>5</v>
      </c>
      <c r="G30" s="47">
        <v>4</v>
      </c>
      <c r="H30" s="36">
        <f t="shared" si="2"/>
        <v>5</v>
      </c>
      <c r="I30" s="47">
        <v>5</v>
      </c>
      <c r="J30" s="36">
        <f t="shared" si="4"/>
        <v>7</v>
      </c>
      <c r="K30" s="47">
        <v>7</v>
      </c>
      <c r="L30" s="36">
        <f t="shared" si="5"/>
        <v>17</v>
      </c>
      <c r="M30" s="47">
        <v>4</v>
      </c>
      <c r="N30" s="47">
        <v>5</v>
      </c>
      <c r="O30" s="47">
        <v>8</v>
      </c>
      <c r="P30" s="37">
        <f t="shared" si="3"/>
        <v>46</v>
      </c>
    </row>
    <row r="31" spans="1:16">
      <c r="A31" s="19" t="s">
        <v>146</v>
      </c>
      <c r="B31" s="35">
        <f t="shared" si="0"/>
        <v>5</v>
      </c>
      <c r="C31" s="47">
        <v>5</v>
      </c>
      <c r="D31" s="36">
        <f t="shared" si="1"/>
        <v>12</v>
      </c>
      <c r="E31" s="47">
        <v>3</v>
      </c>
      <c r="F31" s="47">
        <v>5</v>
      </c>
      <c r="G31" s="47">
        <v>4</v>
      </c>
      <c r="H31" s="36">
        <f t="shared" si="2"/>
        <v>5</v>
      </c>
      <c r="I31" s="47">
        <v>5</v>
      </c>
      <c r="J31" s="36">
        <f t="shared" si="4"/>
        <v>7</v>
      </c>
      <c r="K31" s="47">
        <v>7</v>
      </c>
      <c r="L31" s="36">
        <f t="shared" si="5"/>
        <v>17</v>
      </c>
      <c r="M31" s="47">
        <v>4</v>
      </c>
      <c r="N31" s="47">
        <v>5</v>
      </c>
      <c r="O31" s="47">
        <v>8</v>
      </c>
      <c r="P31" s="37">
        <f t="shared" si="3"/>
        <v>46</v>
      </c>
    </row>
    <row r="32" spans="1:16">
      <c r="A32" s="19" t="s">
        <v>147</v>
      </c>
      <c r="B32" s="35">
        <f t="shared" si="0"/>
        <v>5</v>
      </c>
      <c r="C32" s="47">
        <v>5</v>
      </c>
      <c r="D32" s="36">
        <f t="shared" si="1"/>
        <v>11</v>
      </c>
      <c r="E32" s="47">
        <v>2</v>
      </c>
      <c r="F32" s="47">
        <v>5</v>
      </c>
      <c r="G32" s="47">
        <v>4</v>
      </c>
      <c r="H32" s="36">
        <f t="shared" si="2"/>
        <v>5</v>
      </c>
      <c r="I32" s="47">
        <v>5</v>
      </c>
      <c r="J32" s="36">
        <f t="shared" si="4"/>
        <v>7</v>
      </c>
      <c r="K32" s="47">
        <v>7</v>
      </c>
      <c r="L32" s="36">
        <f t="shared" si="5"/>
        <v>18</v>
      </c>
      <c r="M32" s="47">
        <v>5</v>
      </c>
      <c r="N32" s="47">
        <v>5</v>
      </c>
      <c r="O32" s="47">
        <v>8</v>
      </c>
      <c r="P32" s="37">
        <f t="shared" si="3"/>
        <v>46</v>
      </c>
    </row>
    <row r="33" spans="1:16">
      <c r="A33" s="19" t="s">
        <v>148</v>
      </c>
      <c r="B33" s="35">
        <f t="shared" si="0"/>
        <v>5</v>
      </c>
      <c r="C33" s="47">
        <v>5</v>
      </c>
      <c r="D33" s="36">
        <f t="shared" si="1"/>
        <v>11</v>
      </c>
      <c r="E33" s="47">
        <v>2</v>
      </c>
      <c r="F33" s="47">
        <v>5</v>
      </c>
      <c r="G33" s="47">
        <v>4</v>
      </c>
      <c r="H33" s="36">
        <f t="shared" si="2"/>
        <v>5</v>
      </c>
      <c r="I33" s="47">
        <v>5</v>
      </c>
      <c r="J33" s="36">
        <f t="shared" si="4"/>
        <v>7</v>
      </c>
      <c r="K33" s="47">
        <v>7</v>
      </c>
      <c r="L33" s="36">
        <f t="shared" si="5"/>
        <v>17</v>
      </c>
      <c r="M33" s="47">
        <v>5</v>
      </c>
      <c r="N33" s="47">
        <v>5</v>
      </c>
      <c r="O33" s="47">
        <v>7</v>
      </c>
      <c r="P33" s="37">
        <f t="shared" si="3"/>
        <v>45</v>
      </c>
    </row>
    <row r="34" spans="1:16">
      <c r="A34" s="19" t="s">
        <v>149</v>
      </c>
      <c r="B34" s="35">
        <f t="shared" si="0"/>
        <v>5</v>
      </c>
      <c r="C34" s="47">
        <v>5</v>
      </c>
      <c r="D34" s="36">
        <f t="shared" si="1"/>
        <v>12</v>
      </c>
      <c r="E34" s="47">
        <v>2</v>
      </c>
      <c r="F34" s="47">
        <v>5</v>
      </c>
      <c r="G34" s="47">
        <v>5</v>
      </c>
      <c r="H34" s="36">
        <f t="shared" si="2"/>
        <v>5</v>
      </c>
      <c r="I34" s="47">
        <v>5</v>
      </c>
      <c r="J34" s="36">
        <f t="shared" si="4"/>
        <v>7</v>
      </c>
      <c r="K34" s="47">
        <v>7</v>
      </c>
      <c r="L34" s="36">
        <f t="shared" si="5"/>
        <v>17</v>
      </c>
      <c r="M34" s="47">
        <v>5</v>
      </c>
      <c r="N34" s="47">
        <v>5</v>
      </c>
      <c r="O34" s="47">
        <v>7</v>
      </c>
      <c r="P34" s="37">
        <f t="shared" si="3"/>
        <v>46</v>
      </c>
    </row>
    <row r="35" spans="1:16">
      <c r="A35" s="19" t="s">
        <v>150</v>
      </c>
      <c r="B35" s="35">
        <f t="shared" si="0"/>
        <v>5</v>
      </c>
      <c r="C35" s="47">
        <v>5</v>
      </c>
      <c r="D35" s="36">
        <f t="shared" si="1"/>
        <v>10</v>
      </c>
      <c r="E35" s="47">
        <v>2</v>
      </c>
      <c r="F35" s="47">
        <v>5</v>
      </c>
      <c r="G35" s="47">
        <v>3</v>
      </c>
      <c r="H35" s="36">
        <f t="shared" si="2"/>
        <v>5</v>
      </c>
      <c r="I35" s="47">
        <v>5</v>
      </c>
      <c r="J35" s="36">
        <f t="shared" si="4"/>
        <v>7</v>
      </c>
      <c r="K35" s="47">
        <v>7</v>
      </c>
      <c r="L35" s="36">
        <f t="shared" si="5"/>
        <v>19</v>
      </c>
      <c r="M35" s="47">
        <v>5</v>
      </c>
      <c r="N35" s="47">
        <v>7</v>
      </c>
      <c r="O35" s="47">
        <v>7</v>
      </c>
      <c r="P35" s="37">
        <f t="shared" si="3"/>
        <v>46</v>
      </c>
    </row>
    <row r="36" spans="1:16">
      <c r="A36" s="19" t="s">
        <v>151</v>
      </c>
      <c r="B36" s="35">
        <f t="shared" ref="B36:B63" si="6">SUM(C36:C36)</f>
        <v>5</v>
      </c>
      <c r="C36" s="47">
        <v>5</v>
      </c>
      <c r="D36" s="36">
        <f t="shared" ref="D36:D63" si="7">SUM(E36:G36)</f>
        <v>10</v>
      </c>
      <c r="E36" s="47">
        <v>2</v>
      </c>
      <c r="F36" s="47">
        <v>5</v>
      </c>
      <c r="G36" s="47">
        <v>3</v>
      </c>
      <c r="H36" s="36">
        <f t="shared" ref="H36:H63" si="8">SUM(I36:I36)</f>
        <v>5</v>
      </c>
      <c r="I36" s="47">
        <v>5</v>
      </c>
      <c r="J36" s="36">
        <f t="shared" si="4"/>
        <v>7</v>
      </c>
      <c r="K36" s="47">
        <v>7</v>
      </c>
      <c r="L36" s="36">
        <f t="shared" si="5"/>
        <v>19</v>
      </c>
      <c r="M36" s="47">
        <v>5</v>
      </c>
      <c r="N36" s="47">
        <v>7</v>
      </c>
      <c r="O36" s="47">
        <v>7</v>
      </c>
      <c r="P36" s="37">
        <f t="shared" ref="P36:P63" si="9">B36+D36+H36+J36+L36</f>
        <v>46</v>
      </c>
    </row>
    <row r="37" spans="1:16">
      <c r="A37" s="19" t="s">
        <v>152</v>
      </c>
      <c r="B37" s="35">
        <f t="shared" si="6"/>
        <v>5</v>
      </c>
      <c r="C37" s="47">
        <v>5</v>
      </c>
      <c r="D37" s="36">
        <f t="shared" si="7"/>
        <v>10</v>
      </c>
      <c r="E37" s="47">
        <v>2</v>
      </c>
      <c r="F37" s="47">
        <v>5</v>
      </c>
      <c r="G37" s="47">
        <v>3</v>
      </c>
      <c r="H37" s="36">
        <f t="shared" si="8"/>
        <v>5</v>
      </c>
      <c r="I37" s="47">
        <v>5</v>
      </c>
      <c r="J37" s="36">
        <f t="shared" si="4"/>
        <v>7</v>
      </c>
      <c r="K37" s="47">
        <v>7</v>
      </c>
      <c r="L37" s="36">
        <f t="shared" si="5"/>
        <v>18</v>
      </c>
      <c r="M37" s="47">
        <v>5</v>
      </c>
      <c r="N37" s="47">
        <v>6</v>
      </c>
      <c r="O37" s="47">
        <v>7</v>
      </c>
      <c r="P37" s="37">
        <f t="shared" si="9"/>
        <v>45</v>
      </c>
    </row>
    <row r="38" spans="1:16">
      <c r="A38" s="19" t="s">
        <v>153</v>
      </c>
      <c r="B38" s="35">
        <f t="shared" si="6"/>
        <v>5</v>
      </c>
      <c r="C38" s="47">
        <v>5</v>
      </c>
      <c r="D38" s="36">
        <f t="shared" si="7"/>
        <v>10</v>
      </c>
      <c r="E38" s="47">
        <v>2</v>
      </c>
      <c r="F38" s="47">
        <v>5</v>
      </c>
      <c r="G38" s="47">
        <v>3</v>
      </c>
      <c r="H38" s="36">
        <f t="shared" si="8"/>
        <v>5</v>
      </c>
      <c r="I38" s="47">
        <v>5</v>
      </c>
      <c r="J38" s="36">
        <f t="shared" si="4"/>
        <v>7</v>
      </c>
      <c r="K38" s="47">
        <v>7</v>
      </c>
      <c r="L38" s="36">
        <f t="shared" si="5"/>
        <v>18</v>
      </c>
      <c r="M38" s="47">
        <v>4</v>
      </c>
      <c r="N38" s="47">
        <v>7</v>
      </c>
      <c r="O38" s="47">
        <v>7</v>
      </c>
      <c r="P38" s="37">
        <f t="shared" si="9"/>
        <v>45</v>
      </c>
    </row>
    <row r="39" spans="1:16">
      <c r="A39" s="19" t="s">
        <v>154</v>
      </c>
      <c r="B39" s="35">
        <f t="shared" si="6"/>
        <v>5</v>
      </c>
      <c r="C39" s="47">
        <v>5</v>
      </c>
      <c r="D39" s="36">
        <f t="shared" si="7"/>
        <v>12</v>
      </c>
      <c r="E39" s="47">
        <v>2</v>
      </c>
      <c r="F39" s="47">
        <v>5</v>
      </c>
      <c r="G39" s="47">
        <v>5</v>
      </c>
      <c r="H39" s="36">
        <f t="shared" si="8"/>
        <v>5</v>
      </c>
      <c r="I39" s="47">
        <v>5</v>
      </c>
      <c r="J39" s="36">
        <f t="shared" si="4"/>
        <v>7</v>
      </c>
      <c r="K39" s="47">
        <v>7</v>
      </c>
      <c r="L39" s="36">
        <f t="shared" si="5"/>
        <v>17</v>
      </c>
      <c r="M39" s="47">
        <v>4</v>
      </c>
      <c r="N39" s="47">
        <v>6</v>
      </c>
      <c r="O39" s="47">
        <v>7</v>
      </c>
      <c r="P39" s="37">
        <f t="shared" si="9"/>
        <v>46</v>
      </c>
    </row>
    <row r="40" spans="1:16">
      <c r="A40" s="19" t="s">
        <v>155</v>
      </c>
      <c r="B40" s="35">
        <f t="shared" si="6"/>
        <v>5</v>
      </c>
      <c r="C40" s="47">
        <v>5</v>
      </c>
      <c r="D40" s="36">
        <f t="shared" si="7"/>
        <v>11</v>
      </c>
      <c r="E40" s="47">
        <v>3</v>
      </c>
      <c r="F40" s="47">
        <v>5</v>
      </c>
      <c r="G40" s="47">
        <v>3</v>
      </c>
      <c r="H40" s="36">
        <f t="shared" si="8"/>
        <v>5</v>
      </c>
      <c r="I40" s="47">
        <v>5</v>
      </c>
      <c r="J40" s="36">
        <f t="shared" si="4"/>
        <v>7</v>
      </c>
      <c r="K40" s="47">
        <v>7</v>
      </c>
      <c r="L40" s="36">
        <f t="shared" si="5"/>
        <v>18</v>
      </c>
      <c r="M40" s="47">
        <v>4</v>
      </c>
      <c r="N40" s="47">
        <v>7</v>
      </c>
      <c r="O40" s="47">
        <v>7</v>
      </c>
      <c r="P40" s="37">
        <f t="shared" si="9"/>
        <v>46</v>
      </c>
    </row>
    <row r="41" spans="1:16">
      <c r="A41" s="19" t="s">
        <v>156</v>
      </c>
      <c r="B41" s="35">
        <f t="shared" si="6"/>
        <v>5</v>
      </c>
      <c r="C41" s="47">
        <v>5</v>
      </c>
      <c r="D41" s="36">
        <f t="shared" si="7"/>
        <v>11</v>
      </c>
      <c r="E41" s="47">
        <v>3</v>
      </c>
      <c r="F41" s="47">
        <v>5</v>
      </c>
      <c r="G41" s="47">
        <v>3</v>
      </c>
      <c r="H41" s="36">
        <f t="shared" si="8"/>
        <v>5</v>
      </c>
      <c r="I41" s="47">
        <v>5</v>
      </c>
      <c r="J41" s="36">
        <f t="shared" si="4"/>
        <v>7</v>
      </c>
      <c r="K41" s="47">
        <v>7</v>
      </c>
      <c r="L41" s="36">
        <f t="shared" si="5"/>
        <v>16</v>
      </c>
      <c r="M41" s="47">
        <v>3</v>
      </c>
      <c r="N41" s="47">
        <v>6</v>
      </c>
      <c r="O41" s="47">
        <v>7</v>
      </c>
      <c r="P41" s="37">
        <f t="shared" si="9"/>
        <v>44</v>
      </c>
    </row>
    <row r="42" spans="1:16">
      <c r="A42" s="19" t="s">
        <v>157</v>
      </c>
      <c r="B42" s="35">
        <f t="shared" si="6"/>
        <v>5</v>
      </c>
      <c r="C42" s="47">
        <v>5</v>
      </c>
      <c r="D42" s="36">
        <f t="shared" si="7"/>
        <v>11</v>
      </c>
      <c r="E42" s="47">
        <v>3</v>
      </c>
      <c r="F42" s="47">
        <v>5</v>
      </c>
      <c r="G42" s="47">
        <v>3</v>
      </c>
      <c r="H42" s="36">
        <f t="shared" si="8"/>
        <v>4</v>
      </c>
      <c r="I42" s="47">
        <v>4</v>
      </c>
      <c r="J42" s="36">
        <f t="shared" si="4"/>
        <v>7</v>
      </c>
      <c r="K42" s="47">
        <v>7</v>
      </c>
      <c r="L42" s="36">
        <f t="shared" si="5"/>
        <v>12</v>
      </c>
      <c r="M42" s="47">
        <v>3</v>
      </c>
      <c r="N42" s="47">
        <v>5</v>
      </c>
      <c r="O42" s="47">
        <v>4</v>
      </c>
      <c r="P42" s="37">
        <f t="shared" si="9"/>
        <v>39</v>
      </c>
    </row>
    <row r="43" spans="1:16">
      <c r="A43" s="19" t="s">
        <v>158</v>
      </c>
      <c r="B43" s="35">
        <f t="shared" si="6"/>
        <v>5</v>
      </c>
      <c r="C43" s="47">
        <v>5</v>
      </c>
      <c r="D43" s="36">
        <f t="shared" si="7"/>
        <v>11</v>
      </c>
      <c r="E43" s="47">
        <v>3</v>
      </c>
      <c r="F43" s="47">
        <v>5</v>
      </c>
      <c r="G43" s="47">
        <v>3</v>
      </c>
      <c r="H43" s="36">
        <f t="shared" si="8"/>
        <v>4</v>
      </c>
      <c r="I43" s="47">
        <v>4</v>
      </c>
      <c r="J43" s="36">
        <f t="shared" si="4"/>
        <v>7</v>
      </c>
      <c r="K43" s="47">
        <v>7</v>
      </c>
      <c r="L43" s="36">
        <f t="shared" si="5"/>
        <v>12</v>
      </c>
      <c r="M43" s="47">
        <v>3</v>
      </c>
      <c r="N43" s="47">
        <v>5</v>
      </c>
      <c r="O43" s="47">
        <v>4</v>
      </c>
      <c r="P43" s="37">
        <f t="shared" si="9"/>
        <v>39</v>
      </c>
    </row>
    <row r="44" spans="1:16">
      <c r="A44" s="19" t="s">
        <v>159</v>
      </c>
      <c r="B44" s="35">
        <f t="shared" si="6"/>
        <v>5</v>
      </c>
      <c r="C44" s="47">
        <v>5</v>
      </c>
      <c r="D44" s="36">
        <f t="shared" si="7"/>
        <v>11</v>
      </c>
      <c r="E44" s="47">
        <v>3</v>
      </c>
      <c r="F44" s="47">
        <v>5</v>
      </c>
      <c r="G44" s="47">
        <v>3</v>
      </c>
      <c r="H44" s="36">
        <f t="shared" si="8"/>
        <v>4</v>
      </c>
      <c r="I44" s="47">
        <v>4</v>
      </c>
      <c r="J44" s="36">
        <f t="shared" si="4"/>
        <v>7</v>
      </c>
      <c r="K44" s="47">
        <v>7</v>
      </c>
      <c r="L44" s="36">
        <f t="shared" si="5"/>
        <v>16</v>
      </c>
      <c r="M44" s="47">
        <v>5</v>
      </c>
      <c r="N44" s="47">
        <v>5</v>
      </c>
      <c r="O44" s="47">
        <v>6</v>
      </c>
      <c r="P44" s="37">
        <f t="shared" si="9"/>
        <v>43</v>
      </c>
    </row>
    <row r="45" spans="1:16">
      <c r="A45" s="19" t="s">
        <v>160</v>
      </c>
      <c r="B45" s="35">
        <f t="shared" si="6"/>
        <v>5</v>
      </c>
      <c r="C45" s="47">
        <v>5</v>
      </c>
      <c r="D45" s="36">
        <f t="shared" si="7"/>
        <v>11</v>
      </c>
      <c r="E45" s="47">
        <v>3</v>
      </c>
      <c r="F45" s="47">
        <v>5</v>
      </c>
      <c r="G45" s="47">
        <v>3</v>
      </c>
      <c r="H45" s="36">
        <f t="shared" si="8"/>
        <v>3</v>
      </c>
      <c r="I45" s="47">
        <v>3</v>
      </c>
      <c r="J45" s="36">
        <f t="shared" si="4"/>
        <v>7</v>
      </c>
      <c r="K45" s="47">
        <v>7</v>
      </c>
      <c r="L45" s="36">
        <f t="shared" si="5"/>
        <v>15</v>
      </c>
      <c r="M45" s="47">
        <v>5</v>
      </c>
      <c r="N45" s="47">
        <v>5</v>
      </c>
      <c r="O45" s="47">
        <v>5</v>
      </c>
      <c r="P45" s="37">
        <f t="shared" si="9"/>
        <v>41</v>
      </c>
    </row>
    <row r="46" spans="1:16">
      <c r="A46" s="19" t="s">
        <v>161</v>
      </c>
      <c r="B46" s="35">
        <f t="shared" si="6"/>
        <v>5</v>
      </c>
      <c r="C46" s="47">
        <v>5</v>
      </c>
      <c r="D46" s="36">
        <f t="shared" si="7"/>
        <v>11</v>
      </c>
      <c r="E46" s="47">
        <v>3</v>
      </c>
      <c r="F46" s="47">
        <v>5</v>
      </c>
      <c r="G46" s="47">
        <v>3</v>
      </c>
      <c r="H46" s="36">
        <f t="shared" si="8"/>
        <v>3</v>
      </c>
      <c r="I46" s="47">
        <v>3</v>
      </c>
      <c r="J46" s="36">
        <f t="shared" si="4"/>
        <v>7</v>
      </c>
      <c r="K46" s="47">
        <v>7</v>
      </c>
      <c r="L46" s="36">
        <f t="shared" si="5"/>
        <v>16</v>
      </c>
      <c r="M46" s="47">
        <v>5</v>
      </c>
      <c r="N46" s="47">
        <v>5</v>
      </c>
      <c r="O46" s="47">
        <v>6</v>
      </c>
      <c r="P46" s="37">
        <f t="shared" si="9"/>
        <v>42</v>
      </c>
    </row>
    <row r="47" spans="1:16">
      <c r="A47" s="19" t="s">
        <v>162</v>
      </c>
      <c r="B47" s="35">
        <f t="shared" si="6"/>
        <v>5</v>
      </c>
      <c r="C47" s="47">
        <v>5</v>
      </c>
      <c r="D47" s="36">
        <f t="shared" si="7"/>
        <v>11</v>
      </c>
      <c r="E47" s="47">
        <v>3</v>
      </c>
      <c r="F47" s="47">
        <v>5</v>
      </c>
      <c r="G47" s="47">
        <v>3</v>
      </c>
      <c r="H47" s="36">
        <f t="shared" si="8"/>
        <v>3</v>
      </c>
      <c r="I47" s="47">
        <v>3</v>
      </c>
      <c r="J47" s="36">
        <f t="shared" si="4"/>
        <v>7</v>
      </c>
      <c r="K47" s="47">
        <v>7</v>
      </c>
      <c r="L47" s="36">
        <f t="shared" si="5"/>
        <v>17</v>
      </c>
      <c r="M47" s="47">
        <v>5</v>
      </c>
      <c r="N47" s="47">
        <v>5</v>
      </c>
      <c r="O47" s="47">
        <v>7</v>
      </c>
      <c r="P47" s="37">
        <f t="shared" si="9"/>
        <v>43</v>
      </c>
    </row>
    <row r="48" spans="1:16">
      <c r="A48" s="19" t="s">
        <v>163</v>
      </c>
      <c r="B48" s="35">
        <f t="shared" si="6"/>
        <v>5</v>
      </c>
      <c r="C48" s="47">
        <v>5</v>
      </c>
      <c r="D48" s="36">
        <f t="shared" si="7"/>
        <v>11</v>
      </c>
      <c r="E48" s="47">
        <v>3</v>
      </c>
      <c r="F48" s="47">
        <v>5</v>
      </c>
      <c r="G48" s="47">
        <v>3</v>
      </c>
      <c r="H48" s="36">
        <f t="shared" si="8"/>
        <v>3</v>
      </c>
      <c r="I48" s="47">
        <v>3</v>
      </c>
      <c r="J48" s="36">
        <f t="shared" si="4"/>
        <v>7</v>
      </c>
      <c r="K48" s="47">
        <v>7</v>
      </c>
      <c r="L48" s="36">
        <f t="shared" si="5"/>
        <v>19</v>
      </c>
      <c r="M48" s="47">
        <v>5</v>
      </c>
      <c r="N48" s="47">
        <v>5</v>
      </c>
      <c r="O48" s="47">
        <v>9</v>
      </c>
      <c r="P48" s="37">
        <f t="shared" si="9"/>
        <v>45</v>
      </c>
    </row>
    <row r="49" spans="1:16">
      <c r="A49" s="19" t="s">
        <v>164</v>
      </c>
      <c r="B49" s="35">
        <f t="shared" si="6"/>
        <v>5</v>
      </c>
      <c r="C49" s="47">
        <v>5</v>
      </c>
      <c r="D49" s="36">
        <f t="shared" si="7"/>
        <v>11</v>
      </c>
      <c r="E49" s="47">
        <v>3</v>
      </c>
      <c r="F49" s="47">
        <v>5</v>
      </c>
      <c r="G49" s="47">
        <v>3</v>
      </c>
      <c r="H49" s="36">
        <f t="shared" si="8"/>
        <v>4</v>
      </c>
      <c r="I49" s="47">
        <v>4</v>
      </c>
      <c r="J49" s="36">
        <f t="shared" si="4"/>
        <v>7</v>
      </c>
      <c r="K49" s="47">
        <v>7</v>
      </c>
      <c r="L49" s="36">
        <f t="shared" si="5"/>
        <v>15</v>
      </c>
      <c r="M49" s="47">
        <v>4</v>
      </c>
      <c r="N49" s="47">
        <v>5</v>
      </c>
      <c r="O49" s="47">
        <v>6</v>
      </c>
      <c r="P49" s="37">
        <f t="shared" si="9"/>
        <v>42</v>
      </c>
    </row>
    <row r="50" spans="1:16">
      <c r="A50" s="19" t="s">
        <v>165</v>
      </c>
      <c r="B50" s="35">
        <f t="shared" si="6"/>
        <v>5</v>
      </c>
      <c r="C50" s="47">
        <v>5</v>
      </c>
      <c r="D50" s="36">
        <f t="shared" si="7"/>
        <v>11</v>
      </c>
      <c r="E50" s="47">
        <v>3</v>
      </c>
      <c r="F50" s="47">
        <v>5</v>
      </c>
      <c r="G50" s="47">
        <v>3</v>
      </c>
      <c r="H50" s="36">
        <f t="shared" si="8"/>
        <v>5</v>
      </c>
      <c r="I50" s="47">
        <v>5</v>
      </c>
      <c r="J50" s="36">
        <f t="shared" si="4"/>
        <v>7</v>
      </c>
      <c r="K50" s="47">
        <v>7</v>
      </c>
      <c r="L50" s="36">
        <f t="shared" si="5"/>
        <v>17</v>
      </c>
      <c r="M50" s="47">
        <v>5</v>
      </c>
      <c r="N50" s="47">
        <v>5</v>
      </c>
      <c r="O50" s="47">
        <v>7</v>
      </c>
      <c r="P50" s="37">
        <f t="shared" si="9"/>
        <v>45</v>
      </c>
    </row>
    <row r="51" spans="1:16">
      <c r="A51" s="19" t="s">
        <v>166</v>
      </c>
      <c r="B51" s="35">
        <f t="shared" si="6"/>
        <v>5</v>
      </c>
      <c r="C51" s="47">
        <v>5</v>
      </c>
      <c r="D51" s="36">
        <f t="shared" si="7"/>
        <v>11</v>
      </c>
      <c r="E51" s="47">
        <v>3</v>
      </c>
      <c r="F51" s="47">
        <v>5</v>
      </c>
      <c r="G51" s="47">
        <v>3</v>
      </c>
      <c r="H51" s="36">
        <f t="shared" si="8"/>
        <v>4</v>
      </c>
      <c r="I51" s="47">
        <v>4</v>
      </c>
      <c r="J51" s="36">
        <f t="shared" si="4"/>
        <v>6</v>
      </c>
      <c r="K51" s="47">
        <v>6</v>
      </c>
      <c r="L51" s="36">
        <f t="shared" si="5"/>
        <v>15</v>
      </c>
      <c r="M51" s="47">
        <v>4</v>
      </c>
      <c r="N51" s="47">
        <v>5</v>
      </c>
      <c r="O51" s="47">
        <v>6</v>
      </c>
      <c r="P51" s="37">
        <f t="shared" si="9"/>
        <v>41</v>
      </c>
    </row>
    <row r="52" spans="1:16">
      <c r="A52" s="19" t="s">
        <v>167</v>
      </c>
      <c r="B52" s="35">
        <f t="shared" si="6"/>
        <v>5</v>
      </c>
      <c r="C52" s="47">
        <v>5</v>
      </c>
      <c r="D52" s="36">
        <f t="shared" si="7"/>
        <v>11</v>
      </c>
      <c r="E52" s="47">
        <v>3</v>
      </c>
      <c r="F52" s="47">
        <v>5</v>
      </c>
      <c r="G52" s="47">
        <v>3</v>
      </c>
      <c r="H52" s="36">
        <f t="shared" si="8"/>
        <v>4</v>
      </c>
      <c r="I52" s="47">
        <v>4</v>
      </c>
      <c r="J52" s="36">
        <f t="shared" si="4"/>
        <v>6</v>
      </c>
      <c r="K52" s="47">
        <v>6</v>
      </c>
      <c r="L52" s="36">
        <f t="shared" si="5"/>
        <v>17</v>
      </c>
      <c r="M52" s="47">
        <v>5</v>
      </c>
      <c r="N52" s="47">
        <v>5</v>
      </c>
      <c r="O52" s="47">
        <v>7</v>
      </c>
      <c r="P52" s="37">
        <f t="shared" si="9"/>
        <v>43</v>
      </c>
    </row>
    <row r="53" spans="1:16">
      <c r="A53" s="19" t="s">
        <v>168</v>
      </c>
      <c r="B53" s="35">
        <f t="shared" si="6"/>
        <v>5</v>
      </c>
      <c r="C53" s="47">
        <v>5</v>
      </c>
      <c r="D53" s="36">
        <f t="shared" si="7"/>
        <v>11</v>
      </c>
      <c r="E53" s="47">
        <v>3</v>
      </c>
      <c r="F53" s="47">
        <v>5</v>
      </c>
      <c r="G53" s="47">
        <v>3</v>
      </c>
      <c r="H53" s="36">
        <f t="shared" si="8"/>
        <v>4</v>
      </c>
      <c r="I53" s="47">
        <v>4</v>
      </c>
      <c r="J53" s="36">
        <f t="shared" si="4"/>
        <v>6</v>
      </c>
      <c r="K53" s="47">
        <v>6</v>
      </c>
      <c r="L53" s="36">
        <f t="shared" si="5"/>
        <v>12</v>
      </c>
      <c r="M53" s="47">
        <v>2</v>
      </c>
      <c r="N53" s="47">
        <v>5</v>
      </c>
      <c r="O53" s="47">
        <v>5</v>
      </c>
      <c r="P53" s="37">
        <f t="shared" si="9"/>
        <v>38</v>
      </c>
    </row>
    <row r="54" spans="1:16">
      <c r="A54" s="19" t="s">
        <v>169</v>
      </c>
      <c r="B54" s="35">
        <f t="shared" si="6"/>
        <v>5</v>
      </c>
      <c r="C54" s="47">
        <v>5</v>
      </c>
      <c r="D54" s="36">
        <f t="shared" si="7"/>
        <v>11</v>
      </c>
      <c r="E54" s="47">
        <v>3</v>
      </c>
      <c r="F54" s="47">
        <v>5</v>
      </c>
      <c r="G54" s="47">
        <v>3</v>
      </c>
      <c r="H54" s="36">
        <f t="shared" si="8"/>
        <v>4</v>
      </c>
      <c r="I54" s="47">
        <v>4</v>
      </c>
      <c r="J54" s="36">
        <f t="shared" si="4"/>
        <v>6</v>
      </c>
      <c r="K54" s="47">
        <v>6</v>
      </c>
      <c r="L54" s="36">
        <f t="shared" si="5"/>
        <v>18</v>
      </c>
      <c r="M54" s="47">
        <v>5</v>
      </c>
      <c r="N54" s="47">
        <v>5</v>
      </c>
      <c r="O54" s="47">
        <v>8</v>
      </c>
      <c r="P54" s="37">
        <f t="shared" si="9"/>
        <v>44</v>
      </c>
    </row>
    <row r="55" spans="1:16">
      <c r="A55" s="19" t="s">
        <v>170</v>
      </c>
      <c r="B55" s="35">
        <f t="shared" si="6"/>
        <v>5</v>
      </c>
      <c r="C55" s="47">
        <v>5</v>
      </c>
      <c r="D55" s="36">
        <f t="shared" si="7"/>
        <v>12</v>
      </c>
      <c r="E55" s="47">
        <v>3</v>
      </c>
      <c r="F55" s="47">
        <v>5</v>
      </c>
      <c r="G55" s="47">
        <v>4</v>
      </c>
      <c r="H55" s="36">
        <f t="shared" si="8"/>
        <v>3</v>
      </c>
      <c r="I55" s="47">
        <v>3</v>
      </c>
      <c r="J55" s="36">
        <f t="shared" si="4"/>
        <v>6</v>
      </c>
      <c r="K55" s="47">
        <v>6</v>
      </c>
      <c r="L55" s="36">
        <f t="shared" si="5"/>
        <v>17</v>
      </c>
      <c r="M55" s="47">
        <v>5</v>
      </c>
      <c r="N55" s="47">
        <v>5</v>
      </c>
      <c r="O55" s="47">
        <v>7</v>
      </c>
      <c r="P55" s="37">
        <f t="shared" si="9"/>
        <v>43</v>
      </c>
    </row>
    <row r="56" spans="1:16">
      <c r="A56" s="19" t="s">
        <v>171</v>
      </c>
      <c r="B56" s="35">
        <f t="shared" si="6"/>
        <v>5</v>
      </c>
      <c r="C56" s="47">
        <v>5</v>
      </c>
      <c r="D56" s="36">
        <f t="shared" si="7"/>
        <v>10</v>
      </c>
      <c r="E56" s="47">
        <v>3</v>
      </c>
      <c r="F56" s="47">
        <v>5</v>
      </c>
      <c r="G56" s="47">
        <v>2</v>
      </c>
      <c r="H56" s="36">
        <f t="shared" si="8"/>
        <v>3</v>
      </c>
      <c r="I56" s="47">
        <v>3</v>
      </c>
      <c r="J56" s="36">
        <f t="shared" si="4"/>
        <v>6</v>
      </c>
      <c r="K56" s="47">
        <v>6</v>
      </c>
      <c r="L56" s="36">
        <f t="shared" si="5"/>
        <v>17</v>
      </c>
      <c r="M56" s="47">
        <v>5</v>
      </c>
      <c r="N56" s="47">
        <v>5</v>
      </c>
      <c r="O56" s="47">
        <v>7</v>
      </c>
      <c r="P56" s="37">
        <f t="shared" si="9"/>
        <v>41</v>
      </c>
    </row>
    <row r="57" spans="1:16">
      <c r="A57" s="19" t="s">
        <v>172</v>
      </c>
      <c r="B57" s="35">
        <f t="shared" si="6"/>
        <v>5</v>
      </c>
      <c r="C57" s="47">
        <v>5</v>
      </c>
      <c r="D57" s="36">
        <f t="shared" si="7"/>
        <v>10</v>
      </c>
      <c r="E57" s="47">
        <v>3</v>
      </c>
      <c r="F57" s="47">
        <v>5</v>
      </c>
      <c r="G57" s="47">
        <v>2</v>
      </c>
      <c r="H57" s="36">
        <f t="shared" si="8"/>
        <v>4</v>
      </c>
      <c r="I57" s="47">
        <v>4</v>
      </c>
      <c r="J57" s="36">
        <f t="shared" si="4"/>
        <v>6</v>
      </c>
      <c r="K57" s="47">
        <v>6</v>
      </c>
      <c r="L57" s="36">
        <f t="shared" si="5"/>
        <v>17</v>
      </c>
      <c r="M57" s="47">
        <v>5</v>
      </c>
      <c r="N57" s="47">
        <v>5</v>
      </c>
      <c r="O57" s="47">
        <v>7</v>
      </c>
      <c r="P57" s="37">
        <f t="shared" si="9"/>
        <v>42</v>
      </c>
    </row>
    <row r="58" spans="1:16">
      <c r="A58" s="19" t="s">
        <v>173</v>
      </c>
      <c r="B58" s="35">
        <f t="shared" si="6"/>
        <v>5</v>
      </c>
      <c r="C58" s="47">
        <v>5</v>
      </c>
      <c r="D58" s="36">
        <f t="shared" si="7"/>
        <v>10</v>
      </c>
      <c r="E58" s="47">
        <v>3</v>
      </c>
      <c r="F58" s="47">
        <v>5</v>
      </c>
      <c r="G58" s="47">
        <v>2</v>
      </c>
      <c r="H58" s="36">
        <f t="shared" si="8"/>
        <v>4</v>
      </c>
      <c r="I58" s="47">
        <v>4</v>
      </c>
      <c r="J58" s="36">
        <f t="shared" si="4"/>
        <v>6</v>
      </c>
      <c r="K58" s="47">
        <v>6</v>
      </c>
      <c r="L58" s="36">
        <f t="shared" si="5"/>
        <v>17</v>
      </c>
      <c r="M58" s="47">
        <v>5</v>
      </c>
      <c r="N58" s="47">
        <v>5</v>
      </c>
      <c r="O58" s="47">
        <v>7</v>
      </c>
      <c r="P58" s="37">
        <f t="shared" si="9"/>
        <v>42</v>
      </c>
    </row>
    <row r="59" spans="1:16">
      <c r="A59" s="19" t="s">
        <v>174</v>
      </c>
      <c r="B59" s="35">
        <f t="shared" si="6"/>
        <v>5</v>
      </c>
      <c r="C59" s="47">
        <v>5</v>
      </c>
      <c r="D59" s="36">
        <f t="shared" si="7"/>
        <v>10</v>
      </c>
      <c r="E59" s="47">
        <v>3</v>
      </c>
      <c r="F59" s="47">
        <v>5</v>
      </c>
      <c r="G59" s="47">
        <v>2</v>
      </c>
      <c r="H59" s="36">
        <f t="shared" si="8"/>
        <v>4</v>
      </c>
      <c r="I59" s="47">
        <v>4</v>
      </c>
      <c r="J59" s="36">
        <f t="shared" si="4"/>
        <v>6</v>
      </c>
      <c r="K59" s="47">
        <v>6</v>
      </c>
      <c r="L59" s="36">
        <f t="shared" si="5"/>
        <v>17</v>
      </c>
      <c r="M59" s="47">
        <v>5</v>
      </c>
      <c r="N59" s="47">
        <v>5</v>
      </c>
      <c r="O59" s="47">
        <v>7</v>
      </c>
      <c r="P59" s="37">
        <f t="shared" si="9"/>
        <v>42</v>
      </c>
    </row>
    <row r="60" spans="1:16">
      <c r="A60" s="19" t="s">
        <v>175</v>
      </c>
      <c r="B60" s="35">
        <f t="shared" si="6"/>
        <v>5</v>
      </c>
      <c r="C60" s="47">
        <v>5</v>
      </c>
      <c r="D60" s="36">
        <f t="shared" si="7"/>
        <v>10</v>
      </c>
      <c r="E60" s="47">
        <v>3</v>
      </c>
      <c r="F60" s="47">
        <v>5</v>
      </c>
      <c r="G60" s="47">
        <v>2</v>
      </c>
      <c r="H60" s="36">
        <f t="shared" si="8"/>
        <v>4</v>
      </c>
      <c r="I60" s="47">
        <v>4</v>
      </c>
      <c r="J60" s="36">
        <f t="shared" si="4"/>
        <v>6</v>
      </c>
      <c r="K60" s="47">
        <v>6</v>
      </c>
      <c r="L60" s="36">
        <f t="shared" si="5"/>
        <v>17</v>
      </c>
      <c r="M60" s="47">
        <v>5</v>
      </c>
      <c r="N60" s="47">
        <v>5</v>
      </c>
      <c r="O60" s="47">
        <v>7</v>
      </c>
      <c r="P60" s="37">
        <f t="shared" si="9"/>
        <v>42</v>
      </c>
    </row>
    <row r="61" spans="1:16">
      <c r="A61" s="19" t="s">
        <v>176</v>
      </c>
      <c r="B61" s="35">
        <f t="shared" si="6"/>
        <v>5</v>
      </c>
      <c r="C61" s="47">
        <v>5</v>
      </c>
      <c r="D61" s="36">
        <f t="shared" si="7"/>
        <v>11</v>
      </c>
      <c r="E61" s="47">
        <v>3</v>
      </c>
      <c r="F61" s="47">
        <v>5</v>
      </c>
      <c r="G61" s="47">
        <v>3</v>
      </c>
      <c r="H61" s="36">
        <f t="shared" si="8"/>
        <v>4</v>
      </c>
      <c r="I61" s="47">
        <v>4</v>
      </c>
      <c r="J61" s="36">
        <f t="shared" si="4"/>
        <v>6</v>
      </c>
      <c r="K61" s="47">
        <v>6</v>
      </c>
      <c r="L61" s="36">
        <f t="shared" si="5"/>
        <v>17</v>
      </c>
      <c r="M61" s="47">
        <v>5</v>
      </c>
      <c r="N61" s="47">
        <v>5</v>
      </c>
      <c r="O61" s="47">
        <v>7</v>
      </c>
      <c r="P61" s="37">
        <f t="shared" si="9"/>
        <v>43</v>
      </c>
    </row>
    <row r="62" spans="1:16">
      <c r="A62" s="19" t="s">
        <v>177</v>
      </c>
      <c r="B62" s="35">
        <f t="shared" si="6"/>
        <v>5</v>
      </c>
      <c r="C62" s="47">
        <v>5</v>
      </c>
      <c r="D62" s="36">
        <f t="shared" si="7"/>
        <v>11</v>
      </c>
      <c r="E62" s="47">
        <v>3</v>
      </c>
      <c r="F62" s="47">
        <v>5</v>
      </c>
      <c r="G62" s="47">
        <v>3</v>
      </c>
      <c r="H62" s="36">
        <f t="shared" si="8"/>
        <v>4</v>
      </c>
      <c r="I62" s="47">
        <v>4</v>
      </c>
      <c r="J62" s="36">
        <f t="shared" si="4"/>
        <v>6</v>
      </c>
      <c r="K62" s="47">
        <v>6</v>
      </c>
      <c r="L62" s="36">
        <f t="shared" si="5"/>
        <v>18</v>
      </c>
      <c r="M62" s="47">
        <v>5</v>
      </c>
      <c r="N62" s="47">
        <v>6</v>
      </c>
      <c r="O62" s="47">
        <v>7</v>
      </c>
      <c r="P62" s="37">
        <f t="shared" si="9"/>
        <v>44</v>
      </c>
    </row>
    <row r="63" spans="1:16">
      <c r="A63" s="19" t="s">
        <v>178</v>
      </c>
      <c r="B63" s="35">
        <f t="shared" si="6"/>
        <v>5</v>
      </c>
      <c r="C63" s="47">
        <v>5</v>
      </c>
      <c r="D63" s="36">
        <f t="shared" si="7"/>
        <v>11</v>
      </c>
      <c r="E63" s="47">
        <v>3</v>
      </c>
      <c r="F63" s="47">
        <v>5</v>
      </c>
      <c r="G63" s="47">
        <v>3</v>
      </c>
      <c r="H63" s="36">
        <f t="shared" si="8"/>
        <v>4</v>
      </c>
      <c r="I63" s="47">
        <v>4</v>
      </c>
      <c r="J63" s="36">
        <f t="shared" si="4"/>
        <v>6</v>
      </c>
      <c r="K63" s="47">
        <v>6</v>
      </c>
      <c r="L63" s="36">
        <f t="shared" si="5"/>
        <v>18</v>
      </c>
      <c r="M63" s="47">
        <v>5</v>
      </c>
      <c r="N63" s="47">
        <v>6</v>
      </c>
      <c r="O63" s="47">
        <v>7</v>
      </c>
      <c r="P63" s="37">
        <f t="shared" si="9"/>
        <v>44</v>
      </c>
    </row>
  </sheetData>
  <sheetProtection sheet="1" objects="1" scenarios="1"/>
  <pageMargins left="0.52" right="0.28000000000000003" top="0.4" bottom="0.45" header="0.31496062992125984" footer="0.31496062992125984"/>
  <pageSetup paperSize="9" scale="63" orientation="landscape" verticalDpi="0" r:id="rId1"/>
</worksheet>
</file>

<file path=xl/worksheets/sheet7.xml><?xml version="1.0" encoding="utf-8"?>
<worksheet xmlns="http://schemas.openxmlformats.org/spreadsheetml/2006/main" xmlns:r="http://schemas.openxmlformats.org/officeDocument/2006/relationships">
  <dimension ref="A1:L63"/>
  <sheetViews>
    <sheetView topLeftCell="A4" zoomScaleNormal="100" workbookViewId="0">
      <selection activeCell="K4" sqref="K4:K63"/>
    </sheetView>
  </sheetViews>
  <sheetFormatPr defaultRowHeight="15"/>
  <cols>
    <col min="1" max="1" width="15.5703125" style="5" customWidth="1"/>
    <col min="2" max="2" width="13.140625" style="3" bestFit="1" customWidth="1"/>
    <col min="3" max="3" width="17.140625" style="3" customWidth="1"/>
    <col min="4" max="4" width="11.140625" style="3" customWidth="1"/>
    <col min="5" max="5" width="19.42578125" style="3" bestFit="1" customWidth="1"/>
    <col min="6" max="6" width="13.42578125" style="3" customWidth="1"/>
    <col min="7" max="7" width="12" style="3" customWidth="1"/>
    <col min="8" max="8" width="15.7109375" style="3" customWidth="1"/>
    <col min="9" max="9" width="16.28515625" style="3" customWidth="1"/>
    <col min="10" max="10" width="14.28515625" style="3" customWidth="1"/>
    <col min="11" max="11" width="15" style="3" customWidth="1"/>
  </cols>
  <sheetData>
    <row r="1" spans="1:12" s="20" customFormat="1" ht="28.5" customHeight="1">
      <c r="A1" s="21" t="s">
        <v>75</v>
      </c>
      <c r="C1" s="27"/>
      <c r="D1" s="22">
        <f>L3/60</f>
        <v>0</v>
      </c>
      <c r="E1" s="27"/>
      <c r="G1" s="27"/>
      <c r="H1" s="27"/>
      <c r="I1" s="27"/>
      <c r="J1" s="27"/>
      <c r="K1" s="27"/>
    </row>
    <row r="2" spans="1:12" s="24" customFormat="1" ht="69" customHeight="1">
      <c r="A2" s="28" t="s">
        <v>76</v>
      </c>
      <c r="B2" s="29" t="s">
        <v>82</v>
      </c>
      <c r="C2" s="30" t="s">
        <v>84</v>
      </c>
      <c r="D2" s="30" t="s">
        <v>91</v>
      </c>
      <c r="E2" s="30" t="s">
        <v>92</v>
      </c>
      <c r="F2" s="29" t="s">
        <v>97</v>
      </c>
      <c r="G2" s="30" t="s">
        <v>98</v>
      </c>
      <c r="H2" s="29" t="s">
        <v>103</v>
      </c>
      <c r="I2" s="30" t="s">
        <v>104</v>
      </c>
      <c r="J2" s="29" t="s">
        <v>112</v>
      </c>
      <c r="K2" s="30" t="s">
        <v>113</v>
      </c>
      <c r="L2" s="31" t="s">
        <v>179</v>
      </c>
    </row>
    <row r="3" spans="1:12" s="25" customFormat="1" ht="22.5">
      <c r="A3" s="26" t="s">
        <v>2</v>
      </c>
      <c r="B3" s="33" t="s">
        <v>81</v>
      </c>
      <c r="C3" s="32" t="s">
        <v>83</v>
      </c>
      <c r="D3" s="32" t="s">
        <v>88</v>
      </c>
      <c r="E3" s="32" t="s">
        <v>89</v>
      </c>
      <c r="F3" s="33" t="s">
        <v>93</v>
      </c>
      <c r="G3" s="32" t="s">
        <v>94</v>
      </c>
      <c r="H3" s="33" t="s">
        <v>101</v>
      </c>
      <c r="I3" s="32" t="s">
        <v>102</v>
      </c>
      <c r="J3" s="33" t="s">
        <v>105</v>
      </c>
      <c r="K3" s="32" t="s">
        <v>106</v>
      </c>
      <c r="L3" s="34">
        <f>SUM(L4:L63)</f>
        <v>0</v>
      </c>
    </row>
    <row r="4" spans="1:12">
      <c r="A4" s="19" t="s">
        <v>119</v>
      </c>
      <c r="B4" s="36">
        <f t="shared" ref="B4:B35" si="0">SUM(C4:E4)</f>
        <v>0</v>
      </c>
      <c r="C4" s="47"/>
      <c r="D4" s="47"/>
      <c r="E4" s="47"/>
      <c r="F4" s="36">
        <f t="shared" ref="F4:F35" si="1">SUM(G4:G4)</f>
        <v>0</v>
      </c>
      <c r="G4" s="47"/>
      <c r="H4" s="36">
        <f>I4</f>
        <v>0</v>
      </c>
      <c r="I4" s="47"/>
      <c r="J4" s="36">
        <f t="shared" ref="J4:J35" si="2">SUM(K4:K4)</f>
        <v>0</v>
      </c>
      <c r="K4" s="47"/>
      <c r="L4" s="37">
        <f>B4+F4+H4+J4</f>
        <v>0</v>
      </c>
    </row>
    <row r="5" spans="1:12">
      <c r="A5" s="19" t="s">
        <v>120</v>
      </c>
      <c r="B5" s="36">
        <f t="shared" si="0"/>
        <v>0</v>
      </c>
      <c r="C5" s="47"/>
      <c r="D5" s="47"/>
      <c r="E5" s="47"/>
      <c r="F5" s="36">
        <f t="shared" si="1"/>
        <v>0</v>
      </c>
      <c r="G5" s="47"/>
      <c r="H5" s="36">
        <f t="shared" ref="H5:H63" si="3">I5</f>
        <v>0</v>
      </c>
      <c r="I5" s="47"/>
      <c r="J5" s="36">
        <f t="shared" si="2"/>
        <v>0</v>
      </c>
      <c r="K5" s="47"/>
      <c r="L5" s="37">
        <f t="shared" ref="L5:L63" si="4">B5+F5+H5+J5</f>
        <v>0</v>
      </c>
    </row>
    <row r="6" spans="1:12">
      <c r="A6" s="19" t="s">
        <v>121</v>
      </c>
      <c r="B6" s="36">
        <f t="shared" si="0"/>
        <v>0</v>
      </c>
      <c r="C6" s="47"/>
      <c r="D6" s="47"/>
      <c r="E6" s="47"/>
      <c r="F6" s="36">
        <f t="shared" si="1"/>
        <v>0</v>
      </c>
      <c r="G6" s="47"/>
      <c r="H6" s="36">
        <f t="shared" si="3"/>
        <v>0</v>
      </c>
      <c r="I6" s="47"/>
      <c r="J6" s="36">
        <f t="shared" si="2"/>
        <v>0</v>
      </c>
      <c r="K6" s="47"/>
      <c r="L6" s="37">
        <f t="shared" si="4"/>
        <v>0</v>
      </c>
    </row>
    <row r="7" spans="1:12">
      <c r="A7" s="19" t="s">
        <v>122</v>
      </c>
      <c r="B7" s="36">
        <f t="shared" si="0"/>
        <v>0</v>
      </c>
      <c r="C7" s="47"/>
      <c r="D7" s="47"/>
      <c r="E7" s="47"/>
      <c r="F7" s="36">
        <f t="shared" si="1"/>
        <v>0</v>
      </c>
      <c r="G7" s="47"/>
      <c r="H7" s="36">
        <f t="shared" si="3"/>
        <v>0</v>
      </c>
      <c r="I7" s="47"/>
      <c r="J7" s="36">
        <f t="shared" si="2"/>
        <v>0</v>
      </c>
      <c r="K7" s="47"/>
      <c r="L7" s="37">
        <f t="shared" si="4"/>
        <v>0</v>
      </c>
    </row>
    <row r="8" spans="1:12">
      <c r="A8" s="19" t="s">
        <v>123</v>
      </c>
      <c r="B8" s="36">
        <f t="shared" si="0"/>
        <v>0</v>
      </c>
      <c r="C8" s="47"/>
      <c r="D8" s="47"/>
      <c r="E8" s="47"/>
      <c r="F8" s="36">
        <f t="shared" si="1"/>
        <v>0</v>
      </c>
      <c r="G8" s="47"/>
      <c r="H8" s="36">
        <f t="shared" si="3"/>
        <v>0</v>
      </c>
      <c r="I8" s="47"/>
      <c r="J8" s="36">
        <f t="shared" si="2"/>
        <v>0</v>
      </c>
      <c r="K8" s="47"/>
      <c r="L8" s="37">
        <f t="shared" si="4"/>
        <v>0</v>
      </c>
    </row>
    <row r="9" spans="1:12">
      <c r="A9" s="19" t="s">
        <v>124</v>
      </c>
      <c r="B9" s="36">
        <f t="shared" si="0"/>
        <v>0</v>
      </c>
      <c r="C9" s="47"/>
      <c r="D9" s="47"/>
      <c r="E9" s="47"/>
      <c r="F9" s="36">
        <f t="shared" si="1"/>
        <v>0</v>
      </c>
      <c r="G9" s="47"/>
      <c r="H9" s="36">
        <f t="shared" si="3"/>
        <v>0</v>
      </c>
      <c r="I9" s="47"/>
      <c r="J9" s="36">
        <f t="shared" si="2"/>
        <v>0</v>
      </c>
      <c r="K9" s="47"/>
      <c r="L9" s="37">
        <f t="shared" si="4"/>
        <v>0</v>
      </c>
    </row>
    <row r="10" spans="1:12">
      <c r="A10" s="19" t="s">
        <v>125</v>
      </c>
      <c r="B10" s="36">
        <f t="shared" si="0"/>
        <v>0</v>
      </c>
      <c r="C10" s="47"/>
      <c r="D10" s="47"/>
      <c r="E10" s="47"/>
      <c r="F10" s="36">
        <f t="shared" si="1"/>
        <v>0</v>
      </c>
      <c r="G10" s="47"/>
      <c r="H10" s="36">
        <f t="shared" si="3"/>
        <v>0</v>
      </c>
      <c r="I10" s="47"/>
      <c r="J10" s="36">
        <f t="shared" si="2"/>
        <v>0</v>
      </c>
      <c r="K10" s="47"/>
      <c r="L10" s="37">
        <f t="shared" si="4"/>
        <v>0</v>
      </c>
    </row>
    <row r="11" spans="1:12">
      <c r="A11" s="19" t="s">
        <v>126</v>
      </c>
      <c r="B11" s="36">
        <f t="shared" si="0"/>
        <v>0</v>
      </c>
      <c r="C11" s="47"/>
      <c r="D11" s="47"/>
      <c r="E11" s="47"/>
      <c r="F11" s="36">
        <f t="shared" si="1"/>
        <v>0</v>
      </c>
      <c r="G11" s="47"/>
      <c r="H11" s="36">
        <f t="shared" si="3"/>
        <v>0</v>
      </c>
      <c r="I11" s="47"/>
      <c r="J11" s="36">
        <f t="shared" si="2"/>
        <v>0</v>
      </c>
      <c r="K11" s="47"/>
      <c r="L11" s="37">
        <f t="shared" si="4"/>
        <v>0</v>
      </c>
    </row>
    <row r="12" spans="1:12">
      <c r="A12" s="19" t="s">
        <v>127</v>
      </c>
      <c r="B12" s="36">
        <f t="shared" si="0"/>
        <v>0</v>
      </c>
      <c r="C12" s="47"/>
      <c r="D12" s="47"/>
      <c r="E12" s="47"/>
      <c r="F12" s="36">
        <f t="shared" si="1"/>
        <v>0</v>
      </c>
      <c r="G12" s="47"/>
      <c r="H12" s="36">
        <f t="shared" si="3"/>
        <v>0</v>
      </c>
      <c r="I12" s="47"/>
      <c r="J12" s="36">
        <f t="shared" si="2"/>
        <v>0</v>
      </c>
      <c r="K12" s="47"/>
      <c r="L12" s="37">
        <f t="shared" si="4"/>
        <v>0</v>
      </c>
    </row>
    <row r="13" spans="1:12">
      <c r="A13" s="19" t="s">
        <v>128</v>
      </c>
      <c r="B13" s="36">
        <f t="shared" si="0"/>
        <v>0</v>
      </c>
      <c r="C13" s="47"/>
      <c r="D13" s="47"/>
      <c r="E13" s="47"/>
      <c r="F13" s="36">
        <f t="shared" si="1"/>
        <v>0</v>
      </c>
      <c r="G13" s="47"/>
      <c r="H13" s="36">
        <f t="shared" si="3"/>
        <v>0</v>
      </c>
      <c r="I13" s="47"/>
      <c r="J13" s="36">
        <f t="shared" si="2"/>
        <v>0</v>
      </c>
      <c r="K13" s="47"/>
      <c r="L13" s="37">
        <f t="shared" si="4"/>
        <v>0</v>
      </c>
    </row>
    <row r="14" spans="1:12">
      <c r="A14" s="19" t="s">
        <v>129</v>
      </c>
      <c r="B14" s="36">
        <f t="shared" si="0"/>
        <v>0</v>
      </c>
      <c r="C14" s="47"/>
      <c r="D14" s="47"/>
      <c r="E14" s="47"/>
      <c r="F14" s="36">
        <f t="shared" si="1"/>
        <v>0</v>
      </c>
      <c r="G14" s="47"/>
      <c r="H14" s="36">
        <f t="shared" si="3"/>
        <v>0</v>
      </c>
      <c r="I14" s="47"/>
      <c r="J14" s="36">
        <f t="shared" si="2"/>
        <v>0</v>
      </c>
      <c r="K14" s="47"/>
      <c r="L14" s="37">
        <f t="shared" si="4"/>
        <v>0</v>
      </c>
    </row>
    <row r="15" spans="1:12">
      <c r="A15" s="19" t="s">
        <v>130</v>
      </c>
      <c r="B15" s="36">
        <f t="shared" si="0"/>
        <v>0</v>
      </c>
      <c r="C15" s="47"/>
      <c r="D15" s="47"/>
      <c r="E15" s="47"/>
      <c r="F15" s="36">
        <f t="shared" si="1"/>
        <v>0</v>
      </c>
      <c r="G15" s="47"/>
      <c r="H15" s="36">
        <f t="shared" si="3"/>
        <v>0</v>
      </c>
      <c r="I15" s="47"/>
      <c r="J15" s="36">
        <f t="shared" si="2"/>
        <v>0</v>
      </c>
      <c r="K15" s="47"/>
      <c r="L15" s="37">
        <f t="shared" si="4"/>
        <v>0</v>
      </c>
    </row>
    <row r="16" spans="1:12">
      <c r="A16" s="19" t="s">
        <v>131</v>
      </c>
      <c r="B16" s="36">
        <f t="shared" si="0"/>
        <v>0</v>
      </c>
      <c r="C16" s="47"/>
      <c r="D16" s="47"/>
      <c r="E16" s="47"/>
      <c r="F16" s="36">
        <f t="shared" si="1"/>
        <v>0</v>
      </c>
      <c r="G16" s="47"/>
      <c r="H16" s="36">
        <f t="shared" si="3"/>
        <v>0</v>
      </c>
      <c r="I16" s="47"/>
      <c r="J16" s="36">
        <f t="shared" si="2"/>
        <v>0</v>
      </c>
      <c r="K16" s="47"/>
      <c r="L16" s="37">
        <f t="shared" si="4"/>
        <v>0</v>
      </c>
    </row>
    <row r="17" spans="1:12">
      <c r="A17" s="19" t="s">
        <v>132</v>
      </c>
      <c r="B17" s="36">
        <f t="shared" si="0"/>
        <v>0</v>
      </c>
      <c r="C17" s="47"/>
      <c r="D17" s="47"/>
      <c r="E17" s="47"/>
      <c r="F17" s="36">
        <f t="shared" si="1"/>
        <v>0</v>
      </c>
      <c r="G17" s="47"/>
      <c r="H17" s="36">
        <f t="shared" si="3"/>
        <v>0</v>
      </c>
      <c r="I17" s="47"/>
      <c r="J17" s="36">
        <f t="shared" si="2"/>
        <v>0</v>
      </c>
      <c r="K17" s="47"/>
      <c r="L17" s="37">
        <f t="shared" si="4"/>
        <v>0</v>
      </c>
    </row>
    <row r="18" spans="1:12">
      <c r="A18" s="19" t="s">
        <v>133</v>
      </c>
      <c r="B18" s="36">
        <f t="shared" si="0"/>
        <v>0</v>
      </c>
      <c r="C18" s="47"/>
      <c r="D18" s="47"/>
      <c r="E18" s="47"/>
      <c r="F18" s="36">
        <f t="shared" si="1"/>
        <v>0</v>
      </c>
      <c r="G18" s="47"/>
      <c r="H18" s="36">
        <f t="shared" si="3"/>
        <v>0</v>
      </c>
      <c r="I18" s="47"/>
      <c r="J18" s="36">
        <f t="shared" si="2"/>
        <v>0</v>
      </c>
      <c r="K18" s="47"/>
      <c r="L18" s="37">
        <f t="shared" si="4"/>
        <v>0</v>
      </c>
    </row>
    <row r="19" spans="1:12">
      <c r="A19" s="19" t="s">
        <v>134</v>
      </c>
      <c r="B19" s="36">
        <f t="shared" si="0"/>
        <v>0</v>
      </c>
      <c r="C19" s="47"/>
      <c r="D19" s="47"/>
      <c r="E19" s="47"/>
      <c r="F19" s="36">
        <f t="shared" si="1"/>
        <v>0</v>
      </c>
      <c r="G19" s="47"/>
      <c r="H19" s="36">
        <f t="shared" si="3"/>
        <v>0</v>
      </c>
      <c r="I19" s="47"/>
      <c r="J19" s="36">
        <f t="shared" si="2"/>
        <v>0</v>
      </c>
      <c r="K19" s="47"/>
      <c r="L19" s="37">
        <f t="shared" si="4"/>
        <v>0</v>
      </c>
    </row>
    <row r="20" spans="1:12">
      <c r="A20" s="19" t="s">
        <v>135</v>
      </c>
      <c r="B20" s="36">
        <f t="shared" si="0"/>
        <v>0</v>
      </c>
      <c r="C20" s="47"/>
      <c r="D20" s="47"/>
      <c r="E20" s="47"/>
      <c r="F20" s="36">
        <f t="shared" si="1"/>
        <v>0</v>
      </c>
      <c r="G20" s="47"/>
      <c r="H20" s="36">
        <f t="shared" si="3"/>
        <v>0</v>
      </c>
      <c r="I20" s="47"/>
      <c r="J20" s="36">
        <f t="shared" si="2"/>
        <v>0</v>
      </c>
      <c r="K20" s="47"/>
      <c r="L20" s="37">
        <f t="shared" si="4"/>
        <v>0</v>
      </c>
    </row>
    <row r="21" spans="1:12">
      <c r="A21" s="19" t="s">
        <v>136</v>
      </c>
      <c r="B21" s="36">
        <f t="shared" si="0"/>
        <v>0</v>
      </c>
      <c r="C21" s="47"/>
      <c r="D21" s="47"/>
      <c r="E21" s="47"/>
      <c r="F21" s="36">
        <f t="shared" si="1"/>
        <v>0</v>
      </c>
      <c r="G21" s="47"/>
      <c r="H21" s="36">
        <f t="shared" si="3"/>
        <v>0</v>
      </c>
      <c r="I21" s="47"/>
      <c r="J21" s="36">
        <f t="shared" si="2"/>
        <v>0</v>
      </c>
      <c r="K21" s="47"/>
      <c r="L21" s="37">
        <f t="shared" si="4"/>
        <v>0</v>
      </c>
    </row>
    <row r="22" spans="1:12">
      <c r="A22" s="19" t="s">
        <v>137</v>
      </c>
      <c r="B22" s="36">
        <f t="shared" si="0"/>
        <v>0</v>
      </c>
      <c r="C22" s="47"/>
      <c r="D22" s="47"/>
      <c r="E22" s="47"/>
      <c r="F22" s="36">
        <f t="shared" si="1"/>
        <v>0</v>
      </c>
      <c r="G22" s="47"/>
      <c r="H22" s="36">
        <f t="shared" si="3"/>
        <v>0</v>
      </c>
      <c r="I22" s="47"/>
      <c r="J22" s="36">
        <f t="shared" si="2"/>
        <v>0</v>
      </c>
      <c r="K22" s="47"/>
      <c r="L22" s="37">
        <f t="shared" si="4"/>
        <v>0</v>
      </c>
    </row>
    <row r="23" spans="1:12">
      <c r="A23" s="19" t="s">
        <v>138</v>
      </c>
      <c r="B23" s="36">
        <f t="shared" si="0"/>
        <v>0</v>
      </c>
      <c r="C23" s="47"/>
      <c r="D23" s="47"/>
      <c r="E23" s="47"/>
      <c r="F23" s="36">
        <f t="shared" si="1"/>
        <v>0</v>
      </c>
      <c r="G23" s="47"/>
      <c r="H23" s="36">
        <f t="shared" si="3"/>
        <v>0</v>
      </c>
      <c r="I23" s="47"/>
      <c r="J23" s="36">
        <f t="shared" si="2"/>
        <v>0</v>
      </c>
      <c r="K23" s="47"/>
      <c r="L23" s="37">
        <f t="shared" si="4"/>
        <v>0</v>
      </c>
    </row>
    <row r="24" spans="1:12">
      <c r="A24" s="19" t="s">
        <v>139</v>
      </c>
      <c r="B24" s="36">
        <f t="shared" si="0"/>
        <v>0</v>
      </c>
      <c r="C24" s="47"/>
      <c r="D24" s="47"/>
      <c r="E24" s="47"/>
      <c r="F24" s="36">
        <f t="shared" si="1"/>
        <v>0</v>
      </c>
      <c r="G24" s="47"/>
      <c r="H24" s="36">
        <f t="shared" si="3"/>
        <v>0</v>
      </c>
      <c r="I24" s="47"/>
      <c r="J24" s="36">
        <f t="shared" si="2"/>
        <v>0</v>
      </c>
      <c r="K24" s="47"/>
      <c r="L24" s="37">
        <f t="shared" si="4"/>
        <v>0</v>
      </c>
    </row>
    <row r="25" spans="1:12">
      <c r="A25" s="19" t="s">
        <v>140</v>
      </c>
      <c r="B25" s="36">
        <f t="shared" si="0"/>
        <v>0</v>
      </c>
      <c r="C25" s="47"/>
      <c r="D25" s="47"/>
      <c r="E25" s="47"/>
      <c r="F25" s="36">
        <f t="shared" si="1"/>
        <v>0</v>
      </c>
      <c r="G25" s="47"/>
      <c r="H25" s="36">
        <f t="shared" si="3"/>
        <v>0</v>
      </c>
      <c r="I25" s="47"/>
      <c r="J25" s="36">
        <f t="shared" si="2"/>
        <v>0</v>
      </c>
      <c r="K25" s="47"/>
      <c r="L25" s="37">
        <f t="shared" si="4"/>
        <v>0</v>
      </c>
    </row>
    <row r="26" spans="1:12">
      <c r="A26" s="19" t="s">
        <v>141</v>
      </c>
      <c r="B26" s="36">
        <f t="shared" si="0"/>
        <v>0</v>
      </c>
      <c r="C26" s="47"/>
      <c r="D26" s="47"/>
      <c r="E26" s="47"/>
      <c r="F26" s="36">
        <f t="shared" si="1"/>
        <v>0</v>
      </c>
      <c r="G26" s="47"/>
      <c r="H26" s="36">
        <f t="shared" si="3"/>
        <v>0</v>
      </c>
      <c r="I26" s="47"/>
      <c r="J26" s="36">
        <f t="shared" si="2"/>
        <v>0</v>
      </c>
      <c r="K26" s="47"/>
      <c r="L26" s="37">
        <f t="shared" si="4"/>
        <v>0</v>
      </c>
    </row>
    <row r="27" spans="1:12">
      <c r="A27" s="19" t="s">
        <v>142</v>
      </c>
      <c r="B27" s="36">
        <f t="shared" si="0"/>
        <v>0</v>
      </c>
      <c r="C27" s="47"/>
      <c r="D27" s="47"/>
      <c r="E27" s="47"/>
      <c r="F27" s="36">
        <f t="shared" si="1"/>
        <v>0</v>
      </c>
      <c r="G27" s="47"/>
      <c r="H27" s="36">
        <f t="shared" si="3"/>
        <v>0</v>
      </c>
      <c r="I27" s="47"/>
      <c r="J27" s="36">
        <f t="shared" si="2"/>
        <v>0</v>
      </c>
      <c r="K27" s="47"/>
      <c r="L27" s="37">
        <f t="shared" si="4"/>
        <v>0</v>
      </c>
    </row>
    <row r="28" spans="1:12">
      <c r="A28" s="19" t="s">
        <v>143</v>
      </c>
      <c r="B28" s="36">
        <f t="shared" si="0"/>
        <v>0</v>
      </c>
      <c r="C28" s="47"/>
      <c r="D28" s="47"/>
      <c r="E28" s="47"/>
      <c r="F28" s="36">
        <f t="shared" si="1"/>
        <v>0</v>
      </c>
      <c r="G28" s="47"/>
      <c r="H28" s="36">
        <f t="shared" si="3"/>
        <v>0</v>
      </c>
      <c r="I28" s="47"/>
      <c r="J28" s="36">
        <f t="shared" si="2"/>
        <v>0</v>
      </c>
      <c r="K28" s="47"/>
      <c r="L28" s="37">
        <f t="shared" si="4"/>
        <v>0</v>
      </c>
    </row>
    <row r="29" spans="1:12">
      <c r="A29" s="19" t="s">
        <v>144</v>
      </c>
      <c r="B29" s="36">
        <f t="shared" si="0"/>
        <v>0</v>
      </c>
      <c r="C29" s="47"/>
      <c r="D29" s="47"/>
      <c r="E29" s="47"/>
      <c r="F29" s="36">
        <f t="shared" si="1"/>
        <v>0</v>
      </c>
      <c r="G29" s="47"/>
      <c r="H29" s="36">
        <f t="shared" si="3"/>
        <v>0</v>
      </c>
      <c r="I29" s="47"/>
      <c r="J29" s="36">
        <f t="shared" si="2"/>
        <v>0</v>
      </c>
      <c r="K29" s="47"/>
      <c r="L29" s="37">
        <f t="shared" si="4"/>
        <v>0</v>
      </c>
    </row>
    <row r="30" spans="1:12">
      <c r="A30" s="19" t="s">
        <v>145</v>
      </c>
      <c r="B30" s="36">
        <f t="shared" si="0"/>
        <v>0</v>
      </c>
      <c r="C30" s="47"/>
      <c r="D30" s="47"/>
      <c r="E30" s="47"/>
      <c r="F30" s="36">
        <f t="shared" si="1"/>
        <v>0</v>
      </c>
      <c r="G30" s="47"/>
      <c r="H30" s="36">
        <f t="shared" si="3"/>
        <v>0</v>
      </c>
      <c r="I30" s="47"/>
      <c r="J30" s="36">
        <f t="shared" si="2"/>
        <v>0</v>
      </c>
      <c r="K30" s="47"/>
      <c r="L30" s="37">
        <f t="shared" si="4"/>
        <v>0</v>
      </c>
    </row>
    <row r="31" spans="1:12">
      <c r="A31" s="19" t="s">
        <v>146</v>
      </c>
      <c r="B31" s="36">
        <f t="shared" si="0"/>
        <v>0</v>
      </c>
      <c r="C31" s="47"/>
      <c r="D31" s="47"/>
      <c r="E31" s="47"/>
      <c r="F31" s="36">
        <f t="shared" si="1"/>
        <v>0</v>
      </c>
      <c r="G31" s="47"/>
      <c r="H31" s="36">
        <f t="shared" si="3"/>
        <v>0</v>
      </c>
      <c r="I31" s="47"/>
      <c r="J31" s="36">
        <f t="shared" si="2"/>
        <v>0</v>
      </c>
      <c r="K31" s="47"/>
      <c r="L31" s="37">
        <f t="shared" si="4"/>
        <v>0</v>
      </c>
    </row>
    <row r="32" spans="1:12">
      <c r="A32" s="19" t="s">
        <v>147</v>
      </c>
      <c r="B32" s="36">
        <f t="shared" si="0"/>
        <v>0</v>
      </c>
      <c r="C32" s="47"/>
      <c r="D32" s="47"/>
      <c r="E32" s="47"/>
      <c r="F32" s="36">
        <f t="shared" si="1"/>
        <v>0</v>
      </c>
      <c r="G32" s="47"/>
      <c r="H32" s="36">
        <f t="shared" si="3"/>
        <v>0</v>
      </c>
      <c r="I32" s="47"/>
      <c r="J32" s="36">
        <f t="shared" si="2"/>
        <v>0</v>
      </c>
      <c r="K32" s="47"/>
      <c r="L32" s="37">
        <f t="shared" si="4"/>
        <v>0</v>
      </c>
    </row>
    <row r="33" spans="1:12">
      <c r="A33" s="19" t="s">
        <v>148</v>
      </c>
      <c r="B33" s="36">
        <f t="shared" si="0"/>
        <v>0</v>
      </c>
      <c r="C33" s="47"/>
      <c r="D33" s="47"/>
      <c r="E33" s="47"/>
      <c r="F33" s="36">
        <f t="shared" si="1"/>
        <v>0</v>
      </c>
      <c r="G33" s="47"/>
      <c r="H33" s="36">
        <f t="shared" si="3"/>
        <v>0</v>
      </c>
      <c r="I33" s="47"/>
      <c r="J33" s="36">
        <f t="shared" si="2"/>
        <v>0</v>
      </c>
      <c r="K33" s="47"/>
      <c r="L33" s="37">
        <f t="shared" si="4"/>
        <v>0</v>
      </c>
    </row>
    <row r="34" spans="1:12">
      <c r="A34" s="19" t="s">
        <v>149</v>
      </c>
      <c r="B34" s="36">
        <f t="shared" si="0"/>
        <v>0</v>
      </c>
      <c r="C34" s="47"/>
      <c r="D34" s="47"/>
      <c r="E34" s="47"/>
      <c r="F34" s="36">
        <f t="shared" si="1"/>
        <v>0</v>
      </c>
      <c r="G34" s="47"/>
      <c r="H34" s="36">
        <f t="shared" si="3"/>
        <v>0</v>
      </c>
      <c r="I34" s="47"/>
      <c r="J34" s="36">
        <f t="shared" si="2"/>
        <v>0</v>
      </c>
      <c r="K34" s="47"/>
      <c r="L34" s="37">
        <f t="shared" si="4"/>
        <v>0</v>
      </c>
    </row>
    <row r="35" spans="1:12">
      <c r="A35" s="19" t="s">
        <v>150</v>
      </c>
      <c r="B35" s="36">
        <f t="shared" si="0"/>
        <v>0</v>
      </c>
      <c r="C35" s="47"/>
      <c r="D35" s="47"/>
      <c r="E35" s="47"/>
      <c r="F35" s="36">
        <f t="shared" si="1"/>
        <v>0</v>
      </c>
      <c r="G35" s="47"/>
      <c r="H35" s="36">
        <f t="shared" si="3"/>
        <v>0</v>
      </c>
      <c r="I35" s="47"/>
      <c r="J35" s="36">
        <f t="shared" si="2"/>
        <v>0</v>
      </c>
      <c r="K35" s="47"/>
      <c r="L35" s="37">
        <f t="shared" si="4"/>
        <v>0</v>
      </c>
    </row>
    <row r="36" spans="1:12">
      <c r="A36" s="19" t="s">
        <v>151</v>
      </c>
      <c r="B36" s="36">
        <f t="shared" ref="B36:B63" si="5">SUM(C36:E36)</f>
        <v>0</v>
      </c>
      <c r="C36" s="47"/>
      <c r="D36" s="47"/>
      <c r="E36" s="47"/>
      <c r="F36" s="36">
        <f t="shared" ref="F36:F63" si="6">SUM(G36:G36)</f>
        <v>0</v>
      </c>
      <c r="G36" s="47"/>
      <c r="H36" s="36">
        <f t="shared" si="3"/>
        <v>0</v>
      </c>
      <c r="I36" s="47"/>
      <c r="J36" s="36">
        <f t="shared" ref="J36:J63" si="7">SUM(K36:K36)</f>
        <v>0</v>
      </c>
      <c r="K36" s="47"/>
      <c r="L36" s="37">
        <f t="shared" si="4"/>
        <v>0</v>
      </c>
    </row>
    <row r="37" spans="1:12">
      <c r="A37" s="19" t="s">
        <v>152</v>
      </c>
      <c r="B37" s="36">
        <f t="shared" si="5"/>
        <v>0</v>
      </c>
      <c r="C37" s="47"/>
      <c r="D37" s="47"/>
      <c r="E37" s="47"/>
      <c r="F37" s="36">
        <f t="shared" si="6"/>
        <v>0</v>
      </c>
      <c r="G37" s="47"/>
      <c r="H37" s="36">
        <f t="shared" si="3"/>
        <v>0</v>
      </c>
      <c r="I37" s="47"/>
      <c r="J37" s="36">
        <f t="shared" si="7"/>
        <v>0</v>
      </c>
      <c r="K37" s="47"/>
      <c r="L37" s="37">
        <f t="shared" si="4"/>
        <v>0</v>
      </c>
    </row>
    <row r="38" spans="1:12">
      <c r="A38" s="19" t="s">
        <v>153</v>
      </c>
      <c r="B38" s="36">
        <f t="shared" si="5"/>
        <v>0</v>
      </c>
      <c r="C38" s="47"/>
      <c r="D38" s="47"/>
      <c r="E38" s="47"/>
      <c r="F38" s="36">
        <f t="shared" si="6"/>
        <v>0</v>
      </c>
      <c r="G38" s="47"/>
      <c r="H38" s="36">
        <f t="shared" si="3"/>
        <v>0</v>
      </c>
      <c r="I38" s="47"/>
      <c r="J38" s="36">
        <f t="shared" si="7"/>
        <v>0</v>
      </c>
      <c r="K38" s="47"/>
      <c r="L38" s="37">
        <f t="shared" si="4"/>
        <v>0</v>
      </c>
    </row>
    <row r="39" spans="1:12">
      <c r="A39" s="19" t="s">
        <v>154</v>
      </c>
      <c r="B39" s="36">
        <f t="shared" si="5"/>
        <v>0</v>
      </c>
      <c r="C39" s="47"/>
      <c r="D39" s="47"/>
      <c r="E39" s="47"/>
      <c r="F39" s="36">
        <f t="shared" si="6"/>
        <v>0</v>
      </c>
      <c r="G39" s="47"/>
      <c r="H39" s="36">
        <f t="shared" si="3"/>
        <v>0</v>
      </c>
      <c r="I39" s="47"/>
      <c r="J39" s="36">
        <f t="shared" si="7"/>
        <v>0</v>
      </c>
      <c r="K39" s="47"/>
      <c r="L39" s="37">
        <f t="shared" si="4"/>
        <v>0</v>
      </c>
    </row>
    <row r="40" spans="1:12">
      <c r="A40" s="19" t="s">
        <v>155</v>
      </c>
      <c r="B40" s="36">
        <f t="shared" si="5"/>
        <v>0</v>
      </c>
      <c r="C40" s="47"/>
      <c r="D40" s="47"/>
      <c r="E40" s="47"/>
      <c r="F40" s="36">
        <f t="shared" si="6"/>
        <v>0</v>
      </c>
      <c r="G40" s="47"/>
      <c r="H40" s="36">
        <f t="shared" si="3"/>
        <v>0</v>
      </c>
      <c r="I40" s="47"/>
      <c r="J40" s="36">
        <f t="shared" si="7"/>
        <v>0</v>
      </c>
      <c r="K40" s="47"/>
      <c r="L40" s="37">
        <f t="shared" si="4"/>
        <v>0</v>
      </c>
    </row>
    <row r="41" spans="1:12">
      <c r="A41" s="19" t="s">
        <v>156</v>
      </c>
      <c r="B41" s="36">
        <f t="shared" si="5"/>
        <v>0</v>
      </c>
      <c r="C41" s="47"/>
      <c r="D41" s="47"/>
      <c r="E41" s="47"/>
      <c r="F41" s="36">
        <f t="shared" si="6"/>
        <v>0</v>
      </c>
      <c r="G41" s="47"/>
      <c r="H41" s="36">
        <f t="shared" si="3"/>
        <v>0</v>
      </c>
      <c r="I41" s="47"/>
      <c r="J41" s="36">
        <f t="shared" si="7"/>
        <v>0</v>
      </c>
      <c r="K41" s="47"/>
      <c r="L41" s="37">
        <f t="shared" si="4"/>
        <v>0</v>
      </c>
    </row>
    <row r="42" spans="1:12">
      <c r="A42" s="19" t="s">
        <v>157</v>
      </c>
      <c r="B42" s="36">
        <f t="shared" si="5"/>
        <v>0</v>
      </c>
      <c r="C42" s="47"/>
      <c r="D42" s="47"/>
      <c r="E42" s="47"/>
      <c r="F42" s="36">
        <f t="shared" si="6"/>
        <v>0</v>
      </c>
      <c r="G42" s="47"/>
      <c r="H42" s="36">
        <f t="shared" si="3"/>
        <v>0</v>
      </c>
      <c r="I42" s="47"/>
      <c r="J42" s="36">
        <f t="shared" si="7"/>
        <v>0</v>
      </c>
      <c r="K42" s="47"/>
      <c r="L42" s="37">
        <f t="shared" si="4"/>
        <v>0</v>
      </c>
    </row>
    <row r="43" spans="1:12">
      <c r="A43" s="19" t="s">
        <v>158</v>
      </c>
      <c r="B43" s="36">
        <f t="shared" si="5"/>
        <v>0</v>
      </c>
      <c r="C43" s="47"/>
      <c r="D43" s="47"/>
      <c r="E43" s="47"/>
      <c r="F43" s="36">
        <f t="shared" si="6"/>
        <v>0</v>
      </c>
      <c r="G43" s="47"/>
      <c r="H43" s="36">
        <f t="shared" si="3"/>
        <v>0</v>
      </c>
      <c r="I43" s="47"/>
      <c r="J43" s="36">
        <f t="shared" si="7"/>
        <v>0</v>
      </c>
      <c r="K43" s="47"/>
      <c r="L43" s="37">
        <f t="shared" si="4"/>
        <v>0</v>
      </c>
    </row>
    <row r="44" spans="1:12">
      <c r="A44" s="19" t="s">
        <v>159</v>
      </c>
      <c r="B44" s="36">
        <f t="shared" si="5"/>
        <v>0</v>
      </c>
      <c r="C44" s="47"/>
      <c r="D44" s="47"/>
      <c r="E44" s="47"/>
      <c r="F44" s="36">
        <f t="shared" si="6"/>
        <v>0</v>
      </c>
      <c r="G44" s="47"/>
      <c r="H44" s="36">
        <f t="shared" si="3"/>
        <v>0</v>
      </c>
      <c r="I44" s="47"/>
      <c r="J44" s="36">
        <f t="shared" si="7"/>
        <v>0</v>
      </c>
      <c r="K44" s="47"/>
      <c r="L44" s="37">
        <f t="shared" si="4"/>
        <v>0</v>
      </c>
    </row>
    <row r="45" spans="1:12">
      <c r="A45" s="19" t="s">
        <v>160</v>
      </c>
      <c r="B45" s="36">
        <f t="shared" si="5"/>
        <v>0</v>
      </c>
      <c r="C45" s="47"/>
      <c r="D45" s="47"/>
      <c r="E45" s="47"/>
      <c r="F45" s="36">
        <f t="shared" si="6"/>
        <v>0</v>
      </c>
      <c r="G45" s="47"/>
      <c r="H45" s="36">
        <f t="shared" si="3"/>
        <v>0</v>
      </c>
      <c r="I45" s="47"/>
      <c r="J45" s="36">
        <f t="shared" si="7"/>
        <v>0</v>
      </c>
      <c r="K45" s="47"/>
      <c r="L45" s="37">
        <f t="shared" si="4"/>
        <v>0</v>
      </c>
    </row>
    <row r="46" spans="1:12">
      <c r="A46" s="19" t="s">
        <v>161</v>
      </c>
      <c r="B46" s="36">
        <f t="shared" si="5"/>
        <v>0</v>
      </c>
      <c r="C46" s="47"/>
      <c r="D46" s="47"/>
      <c r="E46" s="47"/>
      <c r="F46" s="36">
        <f t="shared" si="6"/>
        <v>0</v>
      </c>
      <c r="G46" s="47"/>
      <c r="H46" s="36">
        <f t="shared" si="3"/>
        <v>0</v>
      </c>
      <c r="I46" s="47"/>
      <c r="J46" s="36">
        <f t="shared" si="7"/>
        <v>0</v>
      </c>
      <c r="K46" s="47"/>
      <c r="L46" s="37">
        <f t="shared" si="4"/>
        <v>0</v>
      </c>
    </row>
    <row r="47" spans="1:12">
      <c r="A47" s="19" t="s">
        <v>162</v>
      </c>
      <c r="B47" s="36">
        <f t="shared" si="5"/>
        <v>0</v>
      </c>
      <c r="C47" s="47"/>
      <c r="D47" s="47"/>
      <c r="E47" s="47"/>
      <c r="F47" s="36">
        <f t="shared" si="6"/>
        <v>0</v>
      </c>
      <c r="G47" s="47"/>
      <c r="H47" s="36">
        <f t="shared" si="3"/>
        <v>0</v>
      </c>
      <c r="I47" s="47"/>
      <c r="J47" s="36">
        <f t="shared" si="7"/>
        <v>0</v>
      </c>
      <c r="K47" s="47"/>
      <c r="L47" s="37">
        <f t="shared" si="4"/>
        <v>0</v>
      </c>
    </row>
    <row r="48" spans="1:12">
      <c r="A48" s="19" t="s">
        <v>163</v>
      </c>
      <c r="B48" s="36">
        <f t="shared" si="5"/>
        <v>0</v>
      </c>
      <c r="C48" s="47"/>
      <c r="D48" s="47"/>
      <c r="E48" s="47"/>
      <c r="F48" s="36">
        <f t="shared" si="6"/>
        <v>0</v>
      </c>
      <c r="G48" s="47"/>
      <c r="H48" s="36">
        <f t="shared" si="3"/>
        <v>0</v>
      </c>
      <c r="I48" s="47"/>
      <c r="J48" s="36">
        <f t="shared" si="7"/>
        <v>0</v>
      </c>
      <c r="K48" s="47"/>
      <c r="L48" s="37">
        <f t="shared" si="4"/>
        <v>0</v>
      </c>
    </row>
    <row r="49" spans="1:12">
      <c r="A49" s="19" t="s">
        <v>164</v>
      </c>
      <c r="B49" s="36">
        <f t="shared" si="5"/>
        <v>0</v>
      </c>
      <c r="C49" s="47"/>
      <c r="D49" s="47"/>
      <c r="E49" s="47"/>
      <c r="F49" s="36">
        <f t="shared" si="6"/>
        <v>0</v>
      </c>
      <c r="G49" s="47"/>
      <c r="H49" s="36">
        <f t="shared" si="3"/>
        <v>0</v>
      </c>
      <c r="I49" s="47"/>
      <c r="J49" s="36">
        <f t="shared" si="7"/>
        <v>0</v>
      </c>
      <c r="K49" s="47"/>
      <c r="L49" s="37">
        <f t="shared" si="4"/>
        <v>0</v>
      </c>
    </row>
    <row r="50" spans="1:12">
      <c r="A50" s="19" t="s">
        <v>165</v>
      </c>
      <c r="B50" s="36">
        <f t="shared" si="5"/>
        <v>0</v>
      </c>
      <c r="C50" s="47"/>
      <c r="D50" s="47"/>
      <c r="E50" s="47"/>
      <c r="F50" s="36">
        <f t="shared" si="6"/>
        <v>0</v>
      </c>
      <c r="G50" s="47"/>
      <c r="H50" s="36">
        <f t="shared" si="3"/>
        <v>0</v>
      </c>
      <c r="I50" s="47"/>
      <c r="J50" s="36">
        <f t="shared" si="7"/>
        <v>0</v>
      </c>
      <c r="K50" s="47"/>
      <c r="L50" s="37">
        <f t="shared" si="4"/>
        <v>0</v>
      </c>
    </row>
    <row r="51" spans="1:12">
      <c r="A51" s="19" t="s">
        <v>166</v>
      </c>
      <c r="B51" s="36">
        <f t="shared" si="5"/>
        <v>0</v>
      </c>
      <c r="C51" s="47"/>
      <c r="D51" s="47"/>
      <c r="E51" s="47"/>
      <c r="F51" s="36">
        <f t="shared" si="6"/>
        <v>0</v>
      </c>
      <c r="G51" s="47"/>
      <c r="H51" s="36">
        <f t="shared" si="3"/>
        <v>0</v>
      </c>
      <c r="I51" s="47"/>
      <c r="J51" s="36">
        <f t="shared" si="7"/>
        <v>0</v>
      </c>
      <c r="K51" s="47"/>
      <c r="L51" s="37">
        <f t="shared" si="4"/>
        <v>0</v>
      </c>
    </row>
    <row r="52" spans="1:12">
      <c r="A52" s="19" t="s">
        <v>167</v>
      </c>
      <c r="B52" s="36">
        <f t="shared" si="5"/>
        <v>0</v>
      </c>
      <c r="C52" s="47"/>
      <c r="D52" s="47"/>
      <c r="E52" s="47"/>
      <c r="F52" s="36">
        <f t="shared" si="6"/>
        <v>0</v>
      </c>
      <c r="G52" s="47"/>
      <c r="H52" s="36">
        <f t="shared" si="3"/>
        <v>0</v>
      </c>
      <c r="I52" s="47"/>
      <c r="J52" s="36">
        <f t="shared" si="7"/>
        <v>0</v>
      </c>
      <c r="K52" s="47"/>
      <c r="L52" s="37">
        <f t="shared" si="4"/>
        <v>0</v>
      </c>
    </row>
    <row r="53" spans="1:12">
      <c r="A53" s="19" t="s">
        <v>168</v>
      </c>
      <c r="B53" s="36">
        <f t="shared" si="5"/>
        <v>0</v>
      </c>
      <c r="C53" s="47"/>
      <c r="D53" s="47"/>
      <c r="E53" s="47"/>
      <c r="F53" s="36">
        <f t="shared" si="6"/>
        <v>0</v>
      </c>
      <c r="G53" s="47"/>
      <c r="H53" s="36">
        <f t="shared" si="3"/>
        <v>0</v>
      </c>
      <c r="I53" s="47"/>
      <c r="J53" s="36">
        <f t="shared" si="7"/>
        <v>0</v>
      </c>
      <c r="K53" s="47"/>
      <c r="L53" s="37">
        <f t="shared" si="4"/>
        <v>0</v>
      </c>
    </row>
    <row r="54" spans="1:12">
      <c r="A54" s="19" t="s">
        <v>169</v>
      </c>
      <c r="B54" s="36">
        <f t="shared" si="5"/>
        <v>0</v>
      </c>
      <c r="C54" s="47"/>
      <c r="D54" s="47"/>
      <c r="E54" s="47"/>
      <c r="F54" s="36">
        <f t="shared" si="6"/>
        <v>0</v>
      </c>
      <c r="G54" s="47"/>
      <c r="H54" s="36">
        <f t="shared" si="3"/>
        <v>0</v>
      </c>
      <c r="I54" s="47"/>
      <c r="J54" s="36">
        <f t="shared" si="7"/>
        <v>0</v>
      </c>
      <c r="K54" s="47"/>
      <c r="L54" s="37">
        <f t="shared" si="4"/>
        <v>0</v>
      </c>
    </row>
    <row r="55" spans="1:12">
      <c r="A55" s="19" t="s">
        <v>170</v>
      </c>
      <c r="B55" s="36">
        <f t="shared" si="5"/>
        <v>0</v>
      </c>
      <c r="C55" s="47"/>
      <c r="D55" s="47"/>
      <c r="E55" s="47"/>
      <c r="F55" s="36">
        <f t="shared" si="6"/>
        <v>0</v>
      </c>
      <c r="G55" s="47"/>
      <c r="H55" s="36">
        <f t="shared" si="3"/>
        <v>0</v>
      </c>
      <c r="I55" s="47"/>
      <c r="J55" s="36">
        <f t="shared" si="7"/>
        <v>0</v>
      </c>
      <c r="K55" s="47"/>
      <c r="L55" s="37">
        <f t="shared" si="4"/>
        <v>0</v>
      </c>
    </row>
    <row r="56" spans="1:12">
      <c r="A56" s="19" t="s">
        <v>171</v>
      </c>
      <c r="B56" s="36">
        <f t="shared" si="5"/>
        <v>0</v>
      </c>
      <c r="C56" s="47"/>
      <c r="D56" s="47"/>
      <c r="E56" s="47"/>
      <c r="F56" s="36">
        <f t="shared" si="6"/>
        <v>0</v>
      </c>
      <c r="G56" s="47"/>
      <c r="H56" s="36">
        <f t="shared" si="3"/>
        <v>0</v>
      </c>
      <c r="I56" s="47"/>
      <c r="J56" s="36">
        <f t="shared" si="7"/>
        <v>0</v>
      </c>
      <c r="K56" s="47"/>
      <c r="L56" s="37">
        <f t="shared" si="4"/>
        <v>0</v>
      </c>
    </row>
    <row r="57" spans="1:12">
      <c r="A57" s="19" t="s">
        <v>172</v>
      </c>
      <c r="B57" s="36">
        <f t="shared" si="5"/>
        <v>0</v>
      </c>
      <c r="C57" s="47"/>
      <c r="D57" s="47"/>
      <c r="E57" s="47"/>
      <c r="F57" s="36">
        <f t="shared" si="6"/>
        <v>0</v>
      </c>
      <c r="G57" s="47"/>
      <c r="H57" s="36">
        <f t="shared" si="3"/>
        <v>0</v>
      </c>
      <c r="I57" s="47"/>
      <c r="J57" s="36">
        <f t="shared" si="7"/>
        <v>0</v>
      </c>
      <c r="K57" s="47"/>
      <c r="L57" s="37">
        <f t="shared" si="4"/>
        <v>0</v>
      </c>
    </row>
    <row r="58" spans="1:12">
      <c r="A58" s="19" t="s">
        <v>173</v>
      </c>
      <c r="B58" s="36">
        <f t="shared" si="5"/>
        <v>0</v>
      </c>
      <c r="C58" s="47"/>
      <c r="D58" s="47"/>
      <c r="E58" s="47"/>
      <c r="F58" s="36">
        <f t="shared" si="6"/>
        <v>0</v>
      </c>
      <c r="G58" s="47"/>
      <c r="H58" s="36">
        <f t="shared" si="3"/>
        <v>0</v>
      </c>
      <c r="I58" s="47"/>
      <c r="J58" s="36">
        <f t="shared" si="7"/>
        <v>0</v>
      </c>
      <c r="K58" s="47"/>
      <c r="L58" s="37">
        <f t="shared" si="4"/>
        <v>0</v>
      </c>
    </row>
    <row r="59" spans="1:12">
      <c r="A59" s="19" t="s">
        <v>174</v>
      </c>
      <c r="B59" s="36">
        <f t="shared" si="5"/>
        <v>0</v>
      </c>
      <c r="C59" s="47"/>
      <c r="D59" s="47"/>
      <c r="E59" s="47"/>
      <c r="F59" s="36">
        <f t="shared" si="6"/>
        <v>0</v>
      </c>
      <c r="G59" s="47"/>
      <c r="H59" s="36">
        <f t="shared" si="3"/>
        <v>0</v>
      </c>
      <c r="I59" s="47"/>
      <c r="J59" s="36">
        <f t="shared" si="7"/>
        <v>0</v>
      </c>
      <c r="K59" s="47"/>
      <c r="L59" s="37">
        <f t="shared" si="4"/>
        <v>0</v>
      </c>
    </row>
    <row r="60" spans="1:12">
      <c r="A60" s="19" t="s">
        <v>175</v>
      </c>
      <c r="B60" s="36">
        <f t="shared" si="5"/>
        <v>0</v>
      </c>
      <c r="C60" s="47"/>
      <c r="D60" s="47"/>
      <c r="E60" s="47"/>
      <c r="F60" s="36">
        <f t="shared" si="6"/>
        <v>0</v>
      </c>
      <c r="G60" s="47"/>
      <c r="H60" s="36">
        <f t="shared" si="3"/>
        <v>0</v>
      </c>
      <c r="I60" s="47"/>
      <c r="J60" s="36">
        <f t="shared" si="7"/>
        <v>0</v>
      </c>
      <c r="K60" s="47"/>
      <c r="L60" s="37">
        <f t="shared" si="4"/>
        <v>0</v>
      </c>
    </row>
    <row r="61" spans="1:12">
      <c r="A61" s="19" t="s">
        <v>176</v>
      </c>
      <c r="B61" s="36">
        <f t="shared" si="5"/>
        <v>0</v>
      </c>
      <c r="C61" s="47"/>
      <c r="D61" s="47"/>
      <c r="E61" s="47"/>
      <c r="F61" s="36">
        <f t="shared" si="6"/>
        <v>0</v>
      </c>
      <c r="G61" s="47"/>
      <c r="H61" s="36">
        <f t="shared" si="3"/>
        <v>0</v>
      </c>
      <c r="I61" s="47"/>
      <c r="J61" s="36">
        <f t="shared" si="7"/>
        <v>0</v>
      </c>
      <c r="K61" s="47"/>
      <c r="L61" s="37">
        <f t="shared" si="4"/>
        <v>0</v>
      </c>
    </row>
    <row r="62" spans="1:12">
      <c r="A62" s="19" t="s">
        <v>177</v>
      </c>
      <c r="B62" s="36">
        <f t="shared" si="5"/>
        <v>0</v>
      </c>
      <c r="C62" s="47"/>
      <c r="D62" s="47"/>
      <c r="E62" s="47"/>
      <c r="F62" s="36">
        <f t="shared" si="6"/>
        <v>0</v>
      </c>
      <c r="G62" s="47"/>
      <c r="H62" s="36">
        <f t="shared" si="3"/>
        <v>0</v>
      </c>
      <c r="I62" s="47"/>
      <c r="J62" s="36">
        <f t="shared" si="7"/>
        <v>0</v>
      </c>
      <c r="K62" s="47"/>
      <c r="L62" s="37">
        <f t="shared" si="4"/>
        <v>0</v>
      </c>
    </row>
    <row r="63" spans="1:12">
      <c r="A63" s="19" t="s">
        <v>178</v>
      </c>
      <c r="B63" s="36">
        <f t="shared" si="5"/>
        <v>0</v>
      </c>
      <c r="C63" s="47"/>
      <c r="D63" s="47"/>
      <c r="E63" s="47"/>
      <c r="F63" s="36">
        <f t="shared" si="6"/>
        <v>0</v>
      </c>
      <c r="G63" s="47"/>
      <c r="H63" s="36">
        <f t="shared" si="3"/>
        <v>0</v>
      </c>
      <c r="I63" s="47"/>
      <c r="J63" s="36">
        <f t="shared" si="7"/>
        <v>0</v>
      </c>
      <c r="K63" s="47"/>
      <c r="L63" s="37">
        <f t="shared" si="4"/>
        <v>0</v>
      </c>
    </row>
  </sheetData>
  <sheetProtection sheet="1" objects="1" scenarios="1"/>
  <pageMargins left="0.48" right="0.24" top="0.74803149606299213" bottom="0.74803149606299213" header="0.31496062992125984" footer="0.31496062992125984"/>
  <pageSetup paperSize="9" scale="8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Результаты НСОК</vt:lpstr>
      <vt:lpstr>сайт учреждения</vt:lpstr>
      <vt:lpstr>busgov</vt:lpstr>
      <vt:lpstr>музеи</vt:lpstr>
      <vt:lpstr>библиотеки</vt:lpstr>
      <vt:lpstr>КДУ</vt:lpstr>
      <vt:lpstr>прочие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212 кабинет</dc:creator>
  <cp:lastModifiedBy>ОДКОДН</cp:lastModifiedBy>
  <cp:lastPrinted>2016-11-28T07:01:10Z</cp:lastPrinted>
  <dcterms:created xsi:type="dcterms:W3CDTF">2016-09-15T08:00:03Z</dcterms:created>
  <dcterms:modified xsi:type="dcterms:W3CDTF">2016-11-28T07:01:43Z</dcterms:modified>
</cp:coreProperties>
</file>